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8550" activeTab="0"/>
  </bookViews>
  <sheets>
    <sheet name="cover" sheetId="1" r:id="rId1"/>
    <sheet name="TestData PA" sheetId="2" r:id="rId2"/>
    <sheet name="TestData PB" sheetId="3" r:id="rId3"/>
  </sheets>
  <definedNames>
    <definedName name="_xlnm.Print_Area" localSheetId="1">'TestData PA'!$A$1:$R$66</definedName>
    <definedName name="_xlnm.Print_Area" localSheetId="2">'TestData PB'!$A$1:$R$66</definedName>
    <definedName name="_xlnm.Print_Titles" localSheetId="1">'TestData PA'!$1:$9</definedName>
    <definedName name="_xlnm.Print_Titles" localSheetId="2">'TestData PB'!$1:$9</definedName>
  </definedNames>
  <calcPr fullCalcOnLoad="1"/>
</workbook>
</file>

<file path=xl/sharedStrings.xml><?xml version="1.0" encoding="utf-8"?>
<sst xmlns="http://schemas.openxmlformats.org/spreadsheetml/2006/main" count="427" uniqueCount="285">
  <si>
    <t>6ch</t>
  </si>
  <si>
    <t>7ch</t>
  </si>
  <si>
    <t>8ch</t>
  </si>
  <si>
    <t>9ch</t>
  </si>
  <si>
    <t>10ch</t>
  </si>
  <si>
    <t>11ch</t>
  </si>
  <si>
    <t>12ch</t>
  </si>
  <si>
    <t>AVE</t>
  </si>
  <si>
    <t>MAX</t>
  </si>
  <si>
    <t>33013064200489</t>
  </si>
  <si>
    <t>6066-ZN01701-0001</t>
  </si>
  <si>
    <t>33013064200357</t>
  </si>
  <si>
    <t>6066-ZN01701-0003</t>
  </si>
  <si>
    <t>33013064200362</t>
  </si>
  <si>
    <t>6066-ZN01701-0005</t>
  </si>
  <si>
    <t>33013064200405</t>
  </si>
  <si>
    <t>6066-ZN01701-0007</t>
  </si>
  <si>
    <t>33013064200426</t>
  </si>
  <si>
    <t>6066-ZN01701-0009</t>
  </si>
  <si>
    <t>33013064200412</t>
  </si>
  <si>
    <t>6066-ZN01701-0011</t>
  </si>
  <si>
    <t>33013064200445</t>
  </si>
  <si>
    <t>6066-ZN01701-0013</t>
  </si>
  <si>
    <t>33013064200454</t>
  </si>
  <si>
    <t>6066-ZN01701-0015</t>
  </si>
  <si>
    <t>33013064200427</t>
  </si>
  <si>
    <t>6066-ZN01701-0017</t>
  </si>
  <si>
    <t>33013064200468</t>
  </si>
  <si>
    <t>6066-ZN01701-0019</t>
  </si>
  <si>
    <t>33013064200375</t>
  </si>
  <si>
    <t>6066-ZN01701-0021</t>
  </si>
  <si>
    <t>33013064200387</t>
  </si>
  <si>
    <t>6066-ZN01701-0023</t>
  </si>
  <si>
    <t>33013064200434</t>
  </si>
  <si>
    <t>6066-ZN01701-0025</t>
  </si>
  <si>
    <t>33013064200484</t>
  </si>
  <si>
    <t>6066-ZN01701-0027</t>
  </si>
  <si>
    <t>33013064200480</t>
  </si>
  <si>
    <t>6066-ZN01701-0029</t>
  </si>
  <si>
    <t>33013064200429</t>
  </si>
  <si>
    <t>6066-ZN01701-0031</t>
  </si>
  <si>
    <t>33013064200447</t>
  </si>
  <si>
    <t>6066-ZN01701-0033</t>
  </si>
  <si>
    <t>33013064200442</t>
  </si>
  <si>
    <t>6066-ZN01701-0035</t>
  </si>
  <si>
    <t>33013064200435</t>
  </si>
  <si>
    <t>6066-ZN01701-0037</t>
  </si>
  <si>
    <t>33013064200372</t>
  </si>
  <si>
    <t>6066-ZN01701-0039</t>
  </si>
  <si>
    <t>33013064200417</t>
  </si>
  <si>
    <t>6066-ZN01701-0041</t>
  </si>
  <si>
    <t>33013064200436</t>
  </si>
  <si>
    <t>6066-ZN01701-0043</t>
  </si>
  <si>
    <t>33013064200462</t>
  </si>
  <si>
    <t>6066-ZN01701-0045</t>
  </si>
  <si>
    <t>33013064200496</t>
  </si>
  <si>
    <t>6066-ZN01701-0047</t>
  </si>
  <si>
    <t>33013064200407</t>
  </si>
  <si>
    <t>6066-ZN01701-0049</t>
  </si>
  <si>
    <t>33013064200740</t>
  </si>
  <si>
    <t>6066-ZN01701-0051</t>
  </si>
  <si>
    <t>33013064200495</t>
  </si>
  <si>
    <t>6066-ZN01701-0053</t>
  </si>
  <si>
    <t>33013064200473</t>
  </si>
  <si>
    <t>6066-ZN01701-0055</t>
  </si>
  <si>
    <t>33013064200432</t>
  </si>
  <si>
    <t>6066-ZN01701-0057</t>
  </si>
  <si>
    <t>33013064200416</t>
  </si>
  <si>
    <t>6066-ZN01701-0059</t>
  </si>
  <si>
    <t>33013064200443</t>
  </si>
  <si>
    <t>6066-ZN01701-0061</t>
  </si>
  <si>
    <t>33013064200479</t>
  </si>
  <si>
    <t>6066-ZN01701-0063</t>
  </si>
  <si>
    <t>33013064200467</t>
  </si>
  <si>
    <t>6066-ZN01701-0065</t>
  </si>
  <si>
    <t>33013064200469</t>
  </si>
  <si>
    <t>6066-ZN01701-0067</t>
  </si>
  <si>
    <t>33013064200481</t>
  </si>
  <si>
    <t>6066-ZN01701-0069</t>
  </si>
  <si>
    <t>33013064200466</t>
  </si>
  <si>
    <t>6066-ZN01701-0071</t>
  </si>
  <si>
    <t>33013064200475</t>
  </si>
  <si>
    <t>6066-ZN01701-0073</t>
  </si>
  <si>
    <t>33013064200374</t>
  </si>
  <si>
    <t>6066-ZN01701-0075</t>
  </si>
  <si>
    <t>33013064200423</t>
  </si>
  <si>
    <t>6066-ZN01701-0077</t>
  </si>
  <si>
    <t>33013064200485</t>
  </si>
  <si>
    <t>6066-ZN01701-0079</t>
  </si>
  <si>
    <t>33013064200464</t>
  </si>
  <si>
    <t>6066-ZN01701-0081</t>
  </si>
  <si>
    <t>33013064200365</t>
  </si>
  <si>
    <t>6066-ZN01701-0083</t>
  </si>
  <si>
    <t>33013064200465</t>
  </si>
  <si>
    <t>6066-ZN01701-0085</t>
  </si>
  <si>
    <t>33013064200377</t>
  </si>
  <si>
    <t>6066-ZN01701-0087</t>
  </si>
  <si>
    <t>33013064200486</t>
  </si>
  <si>
    <t>6066-ZN01701-0089</t>
  </si>
  <si>
    <t>33013064200409</t>
  </si>
  <si>
    <t>6066-ZN01701-0091</t>
  </si>
  <si>
    <t>33013064200406</t>
  </si>
  <si>
    <t>6066-ZN01701-0093</t>
  </si>
  <si>
    <t>33013064200440</t>
  </si>
  <si>
    <t>6066-ZN01701-0095</t>
  </si>
  <si>
    <t>33013064200448</t>
  </si>
  <si>
    <t>6066-ZN01701-0097</t>
  </si>
  <si>
    <t>33013064200420</t>
  </si>
  <si>
    <t>6066-ZN01701-0099</t>
  </si>
  <si>
    <t>33013064200414</t>
  </si>
  <si>
    <t>6066-ZN01701-0101</t>
  </si>
  <si>
    <t>33013064200451</t>
  </si>
  <si>
    <t>6066-ZN01701-0103</t>
  </si>
  <si>
    <t>33013064200350</t>
  </si>
  <si>
    <t>6066-ZN01701-0105</t>
  </si>
  <si>
    <t>33013064200455</t>
  </si>
  <si>
    <t>6066-ZN01701-0107</t>
  </si>
  <si>
    <t>33013064200441</t>
  </si>
  <si>
    <t>6066-ZN01701-0109</t>
  </si>
  <si>
    <t>33013064200471</t>
  </si>
  <si>
    <t>6066-ZN01701-0111</t>
  </si>
  <si>
    <t>33013064200415</t>
  </si>
  <si>
    <t>6066-ZN01701-0113</t>
  </si>
  <si>
    <t>33013064100218</t>
  </si>
  <si>
    <t>6066-ZN01701-0002</t>
  </si>
  <si>
    <t>33013064100287</t>
  </si>
  <si>
    <t>6066-ZN01701-0004</t>
  </si>
  <si>
    <t>33013064100246</t>
  </si>
  <si>
    <t>6066-ZN01701-0006</t>
  </si>
  <si>
    <t>33013064100253</t>
  </si>
  <si>
    <t>6066-ZN01701-0008</t>
  </si>
  <si>
    <t>33013064100249</t>
  </si>
  <si>
    <t>6066-ZN01701-0010</t>
  </si>
  <si>
    <t>33013064100288</t>
  </si>
  <si>
    <t>6066-ZN01701-0012</t>
  </si>
  <si>
    <t>33013064100267</t>
  </si>
  <si>
    <t>6066-ZN01701-0014</t>
  </si>
  <si>
    <t>33013064100260</t>
  </si>
  <si>
    <t>6066-ZN01701-0016</t>
  </si>
  <si>
    <t>33013064100251</t>
  </si>
  <si>
    <t>6066-ZN01701-0018</t>
  </si>
  <si>
    <t>33013064100259</t>
  </si>
  <si>
    <t>6066-ZN01701-0020</t>
  </si>
  <si>
    <t>33013064100256</t>
  </si>
  <si>
    <t>6066-ZN01701-0022</t>
  </si>
  <si>
    <t>33013064100258</t>
  </si>
  <si>
    <t>6066-ZN01701-0024</t>
  </si>
  <si>
    <t>33013064100230</t>
  </si>
  <si>
    <t>6066-ZN01701-0026</t>
  </si>
  <si>
    <t>33013064100206</t>
  </si>
  <si>
    <t>6066-ZN01701-0028</t>
  </si>
  <si>
    <t>33013064100255</t>
  </si>
  <si>
    <t>6066-ZN01701-0030</t>
  </si>
  <si>
    <t>33013064100271</t>
  </si>
  <si>
    <t>6066-ZN01701-0032</t>
  </si>
  <si>
    <t>33013064100264</t>
  </si>
  <si>
    <t>6066-ZN01701-0034</t>
  </si>
  <si>
    <t>33013064100268</t>
  </si>
  <si>
    <t>6066-ZN01701-0036</t>
  </si>
  <si>
    <t>33013064100207</t>
  </si>
  <si>
    <t>6066-ZN01701-0038</t>
  </si>
  <si>
    <t>33013064100272</t>
  </si>
  <si>
    <t>6066-ZN01701-0040</t>
  </si>
  <si>
    <t>33013064100252</t>
  </si>
  <si>
    <t>6066-ZN01701-0042</t>
  </si>
  <si>
    <t>33013064100233</t>
  </si>
  <si>
    <t>6066-ZN01701-0044</t>
  </si>
  <si>
    <t>33013064100247</t>
  </si>
  <si>
    <t>6066-ZN01701-0046</t>
  </si>
  <si>
    <t>33013064100257</t>
  </si>
  <si>
    <t>6066-ZN01701-0048</t>
  </si>
  <si>
    <t>33013064100201</t>
  </si>
  <si>
    <t>6066-ZN01701-0050</t>
  </si>
  <si>
    <t>33013064100779</t>
  </si>
  <si>
    <t>6066-ZN01701-0052</t>
  </si>
  <si>
    <t>33013064100228</t>
  </si>
  <si>
    <t>6066-ZN01701-0054</t>
  </si>
  <si>
    <t>33013064100211</t>
  </si>
  <si>
    <t>6066-ZN01701-0056</t>
  </si>
  <si>
    <t>33013064100495</t>
  </si>
  <si>
    <t>6066-ZN01701-0058</t>
  </si>
  <si>
    <t>33013064100239</t>
  </si>
  <si>
    <t>6066-ZN01701-0060</t>
  </si>
  <si>
    <t>33013064100208</t>
  </si>
  <si>
    <t>6066-ZN01701-0062</t>
  </si>
  <si>
    <t>33013064100263</t>
  </si>
  <si>
    <t>6066-ZN01701-0064</t>
  </si>
  <si>
    <t>33013064100212</t>
  </si>
  <si>
    <t>6066-ZN01701-0066</t>
  </si>
  <si>
    <t>33013064100278</t>
  </si>
  <si>
    <t>6066-ZN01701-0068</t>
  </si>
  <si>
    <t>33013064100235</t>
  </si>
  <si>
    <t>6066-ZN01701-0070</t>
  </si>
  <si>
    <t>33013064100244</t>
  </si>
  <si>
    <t>6066-ZN01701-0072</t>
  </si>
  <si>
    <t>33013064100217</t>
  </si>
  <si>
    <t>6066-ZN01701-0074</t>
  </si>
  <si>
    <t>33013064100237</t>
  </si>
  <si>
    <t>6066-ZN01701-0076</t>
  </si>
  <si>
    <t>33013064100215</t>
  </si>
  <si>
    <t>6066-ZN01701-0078</t>
  </si>
  <si>
    <t>33013064100292</t>
  </si>
  <si>
    <t>6066-ZN01701-0080</t>
  </si>
  <si>
    <t>33013064100250</t>
  </si>
  <si>
    <t>6066-ZN01701-0082</t>
  </si>
  <si>
    <t>33013064100225</t>
  </si>
  <si>
    <t>6066-ZN01701-0084</t>
  </si>
  <si>
    <t>33013064100205</t>
  </si>
  <si>
    <t>6066-ZN01701-0086</t>
  </si>
  <si>
    <t>33013064100232</t>
  </si>
  <si>
    <t>6066-ZN01701-0088</t>
  </si>
  <si>
    <t>33013064100269</t>
  </si>
  <si>
    <t>6066-ZN01701-0090</t>
  </si>
  <si>
    <t>33013064100254</t>
  </si>
  <si>
    <t>6066-ZN01701-0092</t>
  </si>
  <si>
    <t>33013064100290</t>
  </si>
  <si>
    <t>6066-ZN01701-0094</t>
  </si>
  <si>
    <t>33013064100299</t>
  </si>
  <si>
    <t>6066-ZN01701-0096</t>
  </si>
  <si>
    <t>33013064100213</t>
  </si>
  <si>
    <t>6066-ZN01701-0098</t>
  </si>
  <si>
    <t>33013064100226</t>
  </si>
  <si>
    <t>6066-ZN01701-0100</t>
  </si>
  <si>
    <t>33013064100222</t>
  </si>
  <si>
    <t>6066-ZN01701-0102</t>
  </si>
  <si>
    <t>33013064100279</t>
  </si>
  <si>
    <t>6066-ZN01701-0104</t>
  </si>
  <si>
    <t>33013064100283</t>
  </si>
  <si>
    <t>6066-ZN01701-0106</t>
  </si>
  <si>
    <t>33013064100285</t>
  </si>
  <si>
    <t>6066-ZN01701-0108</t>
  </si>
  <si>
    <t>33013064100219</t>
  </si>
  <si>
    <t>6066-ZN01701-0110</t>
  </si>
  <si>
    <t>33013064100240</t>
  </si>
  <si>
    <t>6066-ZN01701-0112</t>
  </si>
  <si>
    <t>33013064100281</t>
  </si>
  <si>
    <t>6066-ZN01701-0114</t>
  </si>
  <si>
    <t>MFG No.  :</t>
  </si>
  <si>
    <r>
      <t>Test data( Testing of Manufacturing section)</t>
    </r>
    <r>
      <rPr>
        <sz val="14"/>
        <rFont val="ＭＳ Ｐゴシック"/>
        <family val="3"/>
      </rPr>
      <t>　</t>
    </r>
  </si>
  <si>
    <t>Connector:</t>
  </si>
  <si>
    <t>MPO.M</t>
  </si>
  <si>
    <t>Fiber lot No.:</t>
  </si>
  <si>
    <t>Spec.</t>
  </si>
  <si>
    <t>Insertion loss</t>
  </si>
  <si>
    <t>Optical data(Power source:</t>
  </si>
  <si>
    <t>nm)</t>
  </si>
  <si>
    <t>Return loss</t>
  </si>
  <si>
    <t xml:space="preserve">QR </t>
  </si>
  <si>
    <t>SEI</t>
  </si>
  <si>
    <t>Insertion loss (dB)</t>
  </si>
  <si>
    <t>Return loss (dB)</t>
  </si>
  <si>
    <t>Cord No.</t>
  </si>
  <si>
    <t>Serial No.</t>
  </si>
  <si>
    <t>1ch</t>
  </si>
  <si>
    <t>2ch</t>
  </si>
  <si>
    <t>3ch</t>
  </si>
  <si>
    <t>4ch</t>
  </si>
  <si>
    <t>5ch</t>
  </si>
  <si>
    <t>MPO.F</t>
  </si>
  <si>
    <t>90-498-6066</t>
  </si>
  <si>
    <t>90-498-6066</t>
  </si>
  <si>
    <t>ZN01701</t>
  </si>
  <si>
    <t>ZN01701</t>
  </si>
  <si>
    <t>≧55dB</t>
  </si>
  <si>
    <t>≧55dB</t>
  </si>
  <si>
    <t>Quality Assurance Section</t>
  </si>
  <si>
    <t>Lightwave Network Products Division</t>
  </si>
  <si>
    <t xml:space="preserve">INSPECTION CERTIFICATE </t>
  </si>
  <si>
    <t>(Testing of Manufacturing section)</t>
  </si>
  <si>
    <t>Messrs.  CERN</t>
  </si>
  <si>
    <t xml:space="preserve">Report No. </t>
  </si>
  <si>
    <t xml:space="preserve">Date. </t>
  </si>
  <si>
    <t>Feb. 04, 2005</t>
  </si>
  <si>
    <t>Description:</t>
  </si>
  <si>
    <t>MFG No.:</t>
  </si>
  <si>
    <t>Quantity :</t>
  </si>
  <si>
    <t>pcs.</t>
  </si>
  <si>
    <t>Manager</t>
  </si>
  <si>
    <t>H. AKIMOTO</t>
  </si>
  <si>
    <t>SUMITOMO ELECTRIC INDUSTRIES,LTD.</t>
  </si>
  <si>
    <t>1,TAYA-CHO,SAKAE-KU,YOKOHAMA,244-8588 JAPAN</t>
  </si>
  <si>
    <t>TK04-7181</t>
  </si>
  <si>
    <t>C3YY12-PA1PB1Z001-21.0M0000</t>
  </si>
  <si>
    <t>90-498-6066</t>
  </si>
  <si>
    <r>
      <t xml:space="preserve">all fibers </t>
    </r>
    <r>
      <rPr>
        <sz val="11"/>
        <rFont val="ＭＳ Ｐゴシック"/>
        <family val="0"/>
      </rPr>
      <t>≧</t>
    </r>
    <r>
      <rPr>
        <sz val="11"/>
        <rFont val="Arial"/>
        <family val="2"/>
      </rPr>
      <t xml:space="preserve"> 55dB</t>
    </r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</si>
</sst>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0"/>
    <numFmt numFmtId="178" formatCode="0.0000"/>
    <numFmt numFmtId="179" formatCode="0.0"/>
    <numFmt numFmtId="180" formatCode="0.00_);[Red]\(0.00\)"/>
    <numFmt numFmtId="181" formatCode="0_);[Red]\(0\)"/>
    <numFmt numFmtId="182" formatCode="&quot;Connector:&quot;@"/>
    <numFmt numFmtId="183" formatCode="&quot;Max. &quot;0.00&quot;dB&quot;"/>
    <numFmt numFmtId="184" formatCode="&quot;Min. &quot;0&quot;dB&quot;"/>
    <numFmt numFmtId="185" formatCode="#&quot;mm&quot;"/>
    <numFmt numFmtId="186" formatCode="0000"/>
    <numFmt numFmtId="187" formatCode="&quot;&gt;&quot;0&quot;dB&quot;"/>
    <numFmt numFmtId="188" formatCode="&quot;&gt; &quot;0&quot;dB&quot;"/>
    <numFmt numFmtId="189" formatCode="0.0_);[Red]\(0.0\)"/>
    <numFmt numFmtId="190" formatCode="&quot;≦&quot;0.00&quot;dB&quot;"/>
    <numFmt numFmtId="191" formatCode="&quot;&gt;&quot;0.0&quot;dB&quot;"/>
    <numFmt numFmtId="192" formatCode="&quot;≧&quot;0.0&quot;dB&quot;"/>
    <numFmt numFmtId="193" formatCode="&quot;≧&quot;0&quot;dB&quot;"/>
    <numFmt numFmtId="194" formatCode="&quot;≧&quot;0.00&quot;dB&quot;"/>
    <numFmt numFmtId="195" formatCode="0.00_ "/>
    <numFmt numFmtId="196" formatCode="0.0_ "/>
    <numFmt numFmtId="197" formatCode="0_ 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&quot;(規格：&quot;0.0&quot;ｄＢ以下）&quot;"/>
    <numFmt numFmtId="207" formatCode="&quot;APC=&quot;0&quot;ｄＢ以上）&quot;"/>
    <numFmt numFmtId="208" formatCode="&quot;(規格：&quot;0.0&quot;ｄＢ以上）&quot;"/>
    <numFmt numFmtId="209" formatCode="&quot;(規格：&quot;0&quot;ｄＢ以上）&quot;"/>
    <numFmt numFmtId="210" formatCode="&quot;&quot;0&quot;ｄＢ以上）&quot;"/>
    <numFmt numFmtId="211" formatCode="&quot;&quot;0\ &quot;ｄＢ以上）&quot;"/>
    <numFmt numFmtId="212" formatCode="&quot;&quot;\(&quot;規&quot;&quot;格&quot;\:&quot;０&quot;d\B&quot;以&quot;&quot;下&quot;\)&quot;&quot;"/>
    <numFmt numFmtId="213" formatCode="&quot;&quot;\(&quot;規&quot;&quot;格&quot;\:&quot;0&quot;d\B\ &quot;以&quot;&quot;下&quot;\)&quot;&quot;"/>
    <numFmt numFmtId="214" formatCode="&quot;(規格:0.0 dB 以下)&quot;"/>
    <numFmt numFmtId="215" formatCode="&quot;&quot;\(&quot;規&quot;&quot;格&quot;\:&quot;0.0&quot;\ d\B\ &quot;以&quot;&quot;下&quot;\)&quot;&quot;"/>
    <numFmt numFmtId="216" formatCode="&quot;&quot;\(&quot;規&quot;&quot;格&quot;\:&quot;0.0&quot;\ d\B&quot;以&quot;&quot;下&quot;\)&quot;&quot;"/>
    <numFmt numFmtId="217" formatCode="&quot;(規格&quot;0&quot; dB以下)&quot;"/>
    <numFmt numFmtId="218" formatCode="&quot;(規格&quot;0.0&quot; dB以下)&quot;"/>
    <numFmt numFmtId="219" formatCode="&quot;(規格&quot;0.00&quot; dB以下)&quot;"/>
    <numFmt numFmtId="220" formatCode="0.0000_ "/>
    <numFmt numFmtId="221" formatCode="0.000_ "/>
    <numFmt numFmtId="222" formatCode="&quot;5088-&quot;####"/>
    <numFmt numFmtId="223" formatCode="0.000_);[Red]\(0.000\)"/>
    <numFmt numFmtId="224" formatCode="yyyy/mm/dd"/>
    <numFmt numFmtId="225" formatCode="&quot;MAX.&quot;0.00&quot;dB&quot;"/>
    <numFmt numFmtId="226" formatCode="&quot;MIN.&quot;0&quot;dB&quot;"/>
    <numFmt numFmtId="227" formatCode="&quot;&lt; &quot;0&quot;um&quot;"/>
    <numFmt numFmtId="228" formatCode="&quot;February &quot;0&quot;th, 2003&quot;"/>
    <numFmt numFmtId="229" formatCode="0&quot;pcs&quot;"/>
    <numFmt numFmtId="230" formatCode="&quot;March &quot;0&quot;th, 2003&quot;"/>
    <numFmt numFmtId="231" formatCode="&quot;&gt;&quot;0.0"/>
    <numFmt numFmtId="232" formatCode="mmmm\ d\,\ yyyy"/>
    <numFmt numFmtId="233" formatCode="&quot;7204-&quot;0000"/>
    <numFmt numFmtId="234" formatCode="&quot;&lt;&quot;0.00&quot;dB&quot;"/>
    <numFmt numFmtId="235" formatCode="&quot;&lt;&quot;\ 0.00&quot;dB&quot;"/>
    <numFmt numFmtId="236" formatCode="&quot;≦&quot;\ 0.00&quot;dB&quot;"/>
  </numFmts>
  <fonts count="12">
    <font>
      <sz val="11"/>
      <name val="ＭＳ Ｐゴシック"/>
      <family val="0"/>
    </font>
    <font>
      <u val="single"/>
      <sz val="9"/>
      <color indexed="12"/>
      <name val="宋体"/>
      <family val="2"/>
    </font>
    <font>
      <u val="single"/>
      <sz val="9"/>
      <color indexed="36"/>
      <name val="宋体"/>
      <family val="2"/>
    </font>
    <font>
      <sz val="6"/>
      <name val="ＭＳ Ｐゴシック"/>
      <family val="3"/>
    </font>
    <font>
      <sz val="11"/>
      <name val="Arial"/>
      <family val="2"/>
    </font>
    <font>
      <sz val="14"/>
      <name val="Arial"/>
      <family val="2"/>
    </font>
    <font>
      <sz val="14"/>
      <name val="ＭＳ Ｐゴシック"/>
      <family val="3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u val="single"/>
      <sz val="14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181" fontId="5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 horizontal="left" vertical="center"/>
      <protection/>
    </xf>
    <xf numFmtId="181" fontId="6" fillId="0" borderId="0" xfId="0" applyNumberFormat="1" applyFont="1" applyFill="1" applyAlignment="1">
      <alignment horizontal="left" vertical="center"/>
    </xf>
    <xf numFmtId="181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 horizontal="left" vertical="center"/>
    </xf>
    <xf numFmtId="2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shrinkToFit="1"/>
    </xf>
    <xf numFmtId="236" fontId="0" fillId="0" borderId="3" xfId="0" applyNumberForma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shrinkToFit="1"/>
    </xf>
    <xf numFmtId="0" fontId="0" fillId="0" borderId="6" xfId="0" applyNumberFormat="1" applyFill="1" applyBorder="1" applyAlignment="1">
      <alignment horizontal="center" vertical="center" shrinkToFit="1"/>
    </xf>
    <xf numFmtId="181" fontId="4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 quotePrefix="1">
      <alignment horizontal="center" vertical="center"/>
    </xf>
    <xf numFmtId="181" fontId="4" fillId="0" borderId="9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/>
    </xf>
    <xf numFmtId="181" fontId="4" fillId="0" borderId="2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 applyProtection="1">
      <alignment horizontal="center" vertical="center"/>
      <protection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181" fontId="4" fillId="0" borderId="19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49" fontId="4" fillId="0" borderId="21" xfId="0" applyNumberFormat="1" applyFont="1" applyFill="1" applyBorder="1" applyAlignment="1">
      <alignment horizontal="center"/>
    </xf>
    <xf numFmtId="181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 applyProtection="1">
      <alignment horizontal="center" vertical="center"/>
      <protection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/>
    </xf>
    <xf numFmtId="181" fontId="4" fillId="0" borderId="15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Alignment="1">
      <alignment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181" fontId="9" fillId="0" borderId="0" xfId="21" applyNumberFormat="1" applyFont="1">
      <alignment/>
      <protection/>
    </xf>
    <xf numFmtId="0" fontId="4" fillId="0" borderId="0" xfId="21" applyFont="1" applyFill="1">
      <alignment/>
      <protection/>
    </xf>
    <xf numFmtId="0" fontId="4" fillId="0" borderId="0" xfId="21" applyFont="1" applyFill="1" applyAlignment="1">
      <alignment vertical="center"/>
      <protection/>
    </xf>
    <xf numFmtId="0" fontId="4" fillId="0" borderId="0" xfId="21" applyFont="1">
      <alignment/>
      <protection/>
    </xf>
    <xf numFmtId="181" fontId="4" fillId="0" borderId="0" xfId="21" applyNumberFormat="1" applyFont="1" applyFill="1">
      <alignment/>
      <protection/>
    </xf>
    <xf numFmtId="0" fontId="5" fillId="0" borderId="0" xfId="21" applyFont="1" applyFill="1" applyAlignment="1">
      <alignment horizontal="center"/>
      <protection/>
    </xf>
    <xf numFmtId="181" fontId="10" fillId="0" borderId="0" xfId="21" applyNumberFormat="1" applyFont="1" applyFill="1" applyAlignment="1">
      <alignment horizontal="left" vertical="center"/>
      <protection/>
    </xf>
    <xf numFmtId="0" fontId="11" fillId="0" borderId="0" xfId="21" applyFont="1" applyFill="1" applyAlignment="1">
      <alignment vertical="center"/>
      <protection/>
    </xf>
    <xf numFmtId="14" fontId="4" fillId="0" borderId="0" xfId="21" applyNumberFormat="1" applyFont="1" applyFill="1" applyAlignment="1">
      <alignment horizontal="right" vertical="center"/>
      <protection/>
    </xf>
    <xf numFmtId="181" fontId="5" fillId="0" borderId="0" xfId="21" applyNumberFormat="1" applyFont="1" applyFill="1" applyAlignment="1" quotePrefix="1">
      <alignment horizontal="left" vertical="center"/>
      <protection/>
    </xf>
    <xf numFmtId="0" fontId="4" fillId="0" borderId="0" xfId="21" applyFont="1" applyFill="1" applyAlignment="1">
      <alignment horizontal="right" vertical="center"/>
      <protection/>
    </xf>
    <xf numFmtId="49" fontId="4" fillId="0" borderId="0" xfId="21" applyNumberFormat="1" applyFont="1" applyFill="1" applyAlignment="1">
      <alignment vertical="center"/>
      <protection/>
    </xf>
    <xf numFmtId="181" fontId="5" fillId="0" borderId="0" xfId="21" applyNumberFormat="1" applyFont="1" applyFill="1" applyAlignment="1">
      <alignment horizontal="left" vertical="center"/>
      <protection/>
    </xf>
    <xf numFmtId="0" fontId="5" fillId="0" borderId="0" xfId="21" applyFont="1" applyFill="1" applyAlignment="1">
      <alignment vertical="center"/>
      <protection/>
    </xf>
    <xf numFmtId="0" fontId="5" fillId="0" borderId="0" xfId="21" applyFont="1" applyFill="1" applyAlignment="1">
      <alignment vertical="center"/>
      <protection/>
    </xf>
    <xf numFmtId="181" fontId="5" fillId="0" borderId="0" xfId="21" applyNumberFormat="1" applyFont="1" applyFill="1" applyAlignment="1">
      <alignment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0" xfId="21" applyFont="1" applyFill="1">
      <alignment/>
      <protection/>
    </xf>
    <xf numFmtId="0" fontId="4" fillId="0" borderId="0" xfId="21" applyFont="1" applyFill="1" applyAlignment="1">
      <alignment horizontal="center"/>
      <protection/>
    </xf>
    <xf numFmtId="2" fontId="4" fillId="0" borderId="0" xfId="21" applyNumberFormat="1" applyFont="1" applyFill="1" applyAlignment="1">
      <alignment horizontal="center"/>
      <protection/>
    </xf>
    <xf numFmtId="0" fontId="4" fillId="0" borderId="0" xfId="21" applyFont="1" applyFill="1" applyBorder="1">
      <alignment/>
      <protection/>
    </xf>
    <xf numFmtId="0" fontId="4" fillId="0" borderId="28" xfId="21" applyFont="1" applyBorder="1">
      <alignment/>
      <protection/>
    </xf>
    <xf numFmtId="181" fontId="7" fillId="0" borderId="0" xfId="0" applyNumberFormat="1" applyFont="1" applyFill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0-496-7900_MF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workbookViewId="0" topLeftCell="B1">
      <selection activeCell="E12" sqref="E12"/>
    </sheetView>
  </sheetViews>
  <sheetFormatPr defaultColWidth="9.00390625" defaultRowHeight="13.5"/>
  <cols>
    <col min="1" max="1" width="11.25390625" style="52" customWidth="1"/>
    <col min="2" max="2" width="3.00390625" style="52" customWidth="1"/>
    <col min="3" max="3" width="3.50390625" style="52" customWidth="1"/>
    <col min="4" max="9" width="9.00390625" style="52" customWidth="1"/>
    <col min="10" max="10" width="12.50390625" style="52" bestFit="1" customWidth="1"/>
    <col min="11" max="11" width="16.25390625" style="52" customWidth="1"/>
    <col min="12" max="12" width="7.75390625" style="52" customWidth="1"/>
    <col min="13" max="13" width="9.00390625" style="52" customWidth="1"/>
    <col min="14" max="14" width="11.875" style="52" customWidth="1"/>
    <col min="15" max="16384" width="9.00390625" style="52" customWidth="1"/>
  </cols>
  <sheetData>
    <row r="1" spans="1:13" ht="26.25">
      <c r="A1" s="49" t="s">
        <v>267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5" ht="18">
      <c r="A2" s="53"/>
      <c r="B2" s="50"/>
      <c r="C2" s="50"/>
      <c r="D2" s="54" t="s">
        <v>268</v>
      </c>
      <c r="E2" s="50"/>
      <c r="F2" s="50"/>
      <c r="G2" s="50"/>
      <c r="H2" s="50"/>
      <c r="I2" s="50"/>
      <c r="J2" s="50"/>
      <c r="K2" s="50"/>
      <c r="L2" s="50"/>
      <c r="M2" s="51"/>
      <c r="N2" s="50"/>
      <c r="O2" s="50"/>
    </row>
    <row r="3" spans="1:15" ht="18">
      <c r="A3" s="53"/>
      <c r="B3" s="50"/>
      <c r="C3" s="50"/>
      <c r="D3" s="54"/>
      <c r="E3" s="50"/>
      <c r="F3" s="50"/>
      <c r="G3" s="50"/>
      <c r="H3" s="50"/>
      <c r="I3" s="50"/>
      <c r="J3" s="50"/>
      <c r="K3" s="50"/>
      <c r="L3" s="50"/>
      <c r="M3" s="51"/>
      <c r="N3" s="50"/>
      <c r="O3" s="50"/>
    </row>
    <row r="4" spans="1:15" ht="18">
      <c r="A4" s="55" t="s">
        <v>269</v>
      </c>
      <c r="B4" s="56"/>
      <c r="C4" s="56"/>
      <c r="D4" s="56"/>
      <c r="E4" s="56"/>
      <c r="F4" s="56"/>
      <c r="G4" s="56"/>
      <c r="H4" s="56"/>
      <c r="I4" s="51"/>
      <c r="J4" s="51"/>
      <c r="K4" s="51"/>
      <c r="L4" s="51"/>
      <c r="M4" s="57" t="s">
        <v>270</v>
      </c>
      <c r="N4" s="51" t="s">
        <v>281</v>
      </c>
      <c r="O4" s="50"/>
    </row>
    <row r="5" spans="1:15" ht="18">
      <c r="A5" s="58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9" t="s">
        <v>271</v>
      </c>
      <c r="N5" s="60" t="s">
        <v>272</v>
      </c>
      <c r="O5" s="50"/>
    </row>
    <row r="6" spans="1:15" ht="18">
      <c r="A6" s="58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0"/>
    </row>
    <row r="7" spans="1:15" ht="18">
      <c r="A7" s="61" t="s">
        <v>273</v>
      </c>
      <c r="B7" s="62"/>
      <c r="C7" s="61" t="s">
        <v>282</v>
      </c>
      <c r="D7" s="62"/>
      <c r="E7" s="62"/>
      <c r="F7" s="62"/>
      <c r="G7" s="62"/>
      <c r="H7" s="62"/>
      <c r="I7" s="62"/>
      <c r="J7" s="62"/>
      <c r="K7" s="62"/>
      <c r="L7" s="51"/>
      <c r="M7" s="51"/>
      <c r="N7" s="51"/>
      <c r="O7" s="50"/>
    </row>
    <row r="8" spans="1:15" ht="18">
      <c r="A8" s="61"/>
      <c r="B8" s="62"/>
      <c r="C8" s="61"/>
      <c r="D8" s="62"/>
      <c r="E8" s="62"/>
      <c r="F8" s="62"/>
      <c r="G8" s="62"/>
      <c r="H8" s="62"/>
      <c r="I8" s="62"/>
      <c r="J8" s="62"/>
      <c r="K8" s="62"/>
      <c r="L8" s="51"/>
      <c r="M8" s="51"/>
      <c r="N8" s="51"/>
      <c r="O8" s="50"/>
    </row>
    <row r="9" spans="1:15" ht="18">
      <c r="A9" s="61" t="s">
        <v>274</v>
      </c>
      <c r="B9" s="63" t="s">
        <v>283</v>
      </c>
      <c r="C9" s="63"/>
      <c r="D9" s="63"/>
      <c r="E9" s="62"/>
      <c r="F9" s="62"/>
      <c r="G9" s="62"/>
      <c r="H9" s="62"/>
      <c r="I9" s="62"/>
      <c r="J9" s="62"/>
      <c r="K9" s="62"/>
      <c r="L9" s="51"/>
      <c r="M9" s="51"/>
      <c r="N9" s="51"/>
      <c r="O9" s="50"/>
    </row>
    <row r="10" spans="1:15" ht="18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51"/>
      <c r="M10" s="51"/>
      <c r="N10" s="51"/>
      <c r="O10" s="50"/>
    </row>
    <row r="11" spans="1:15" ht="18">
      <c r="A11" s="64" t="s">
        <v>275</v>
      </c>
      <c r="B11" s="65">
        <v>57</v>
      </c>
      <c r="C11" s="65"/>
      <c r="D11" s="62" t="s">
        <v>276</v>
      </c>
      <c r="E11" s="62"/>
      <c r="F11" s="62"/>
      <c r="G11" s="62"/>
      <c r="H11" s="62"/>
      <c r="I11" s="62"/>
      <c r="J11" s="62"/>
      <c r="K11" s="62"/>
      <c r="L11" s="51"/>
      <c r="M11" s="51"/>
      <c r="N11" s="51"/>
      <c r="O11" s="50"/>
    </row>
    <row r="12" spans="1:15" ht="18">
      <c r="A12" s="64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51"/>
      <c r="M12" s="51"/>
      <c r="N12" s="51"/>
      <c r="O12" s="50"/>
    </row>
    <row r="13" spans="1:15" ht="18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50"/>
      <c r="M13" s="50"/>
      <c r="N13" s="50"/>
      <c r="O13" s="50"/>
    </row>
    <row r="14" spans="1:15" ht="18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50"/>
      <c r="M14" s="50"/>
      <c r="N14" s="50"/>
      <c r="O14" s="50"/>
    </row>
    <row r="18" ht="14.25">
      <c r="M18" s="67"/>
    </row>
    <row r="19" spans="12:13" ht="14.25">
      <c r="L19" s="68"/>
      <c r="M19" s="68"/>
    </row>
    <row r="20" spans="6:12" ht="14.25">
      <c r="F20" s="50"/>
      <c r="G20" s="50"/>
      <c r="H20" s="50"/>
      <c r="I20" s="50"/>
      <c r="J20" s="50"/>
      <c r="K20" s="50"/>
      <c r="L20" s="50"/>
    </row>
    <row r="21" spans="6:12" ht="14.25">
      <c r="F21" s="50"/>
      <c r="G21" s="50"/>
      <c r="H21" s="50"/>
      <c r="I21" s="50"/>
      <c r="J21" s="69"/>
      <c r="K21" s="69"/>
      <c r="L21" s="69"/>
    </row>
    <row r="22" spans="6:12" ht="14.25">
      <c r="F22" s="50"/>
      <c r="G22" s="50"/>
      <c r="H22" s="50"/>
      <c r="I22" s="50"/>
      <c r="J22" s="50"/>
      <c r="K22" s="50"/>
      <c r="L22" s="50"/>
    </row>
    <row r="23" spans="6:8" ht="14.25">
      <c r="F23" s="50"/>
      <c r="G23" s="50"/>
      <c r="H23" s="50"/>
    </row>
    <row r="24" spans="6:13" ht="14.25">
      <c r="F24" s="50"/>
      <c r="G24" s="50"/>
      <c r="H24" s="50"/>
      <c r="I24" s="50" t="s">
        <v>277</v>
      </c>
      <c r="J24" s="70"/>
      <c r="K24" s="70"/>
      <c r="L24" s="70"/>
      <c r="M24" s="70"/>
    </row>
    <row r="25" spans="11:12" ht="14.25">
      <c r="K25" s="59" t="s">
        <v>278</v>
      </c>
      <c r="L25" s="50"/>
    </row>
    <row r="26" spans="9:12" ht="14.25">
      <c r="I26" s="50" t="s">
        <v>265</v>
      </c>
      <c r="J26" s="50"/>
      <c r="K26" s="50"/>
      <c r="L26" s="50"/>
    </row>
    <row r="27" ht="14.25">
      <c r="I27" s="52" t="s">
        <v>266</v>
      </c>
    </row>
    <row r="28" ht="7.5" customHeight="1"/>
    <row r="29" ht="14.25">
      <c r="K29" s="68" t="s">
        <v>279</v>
      </c>
    </row>
    <row r="30" ht="4.5" customHeight="1"/>
    <row r="31" ht="14.25">
      <c r="K31" s="67" t="s">
        <v>280</v>
      </c>
    </row>
  </sheetData>
  <mergeCells count="2">
    <mergeCell ref="B11:C11"/>
    <mergeCell ref="B9:D9"/>
  </mergeCells>
  <printOptions horizontalCentered="1" verticalCentered="1"/>
  <pageMargins left="0.5905511811023623" right="0.5905511811023623" top="0.984251968503937" bottom="0.7874015748031497" header="0.5118110236220472" footer="0.5118110236220472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66"/>
  <sheetViews>
    <sheetView zoomScale="75" zoomScaleNormal="75" workbookViewId="0" topLeftCell="B28">
      <selection activeCell="E12" sqref="E12"/>
    </sheetView>
  </sheetViews>
  <sheetFormatPr defaultColWidth="9.00390625" defaultRowHeight="13.5"/>
  <cols>
    <col min="1" max="1" width="1.37890625" style="3" customWidth="1"/>
    <col min="2" max="2" width="20.00390625" style="3" customWidth="1"/>
    <col min="3" max="3" width="21.375" style="45" customWidth="1"/>
    <col min="4" max="15" width="6.625" style="3" customWidth="1"/>
    <col min="16" max="17" width="11.875" style="3" customWidth="1"/>
    <col min="18" max="18" width="17.25390625" style="3" customWidth="1"/>
    <col min="19" max="16384" width="9.00390625" style="3" customWidth="1"/>
  </cols>
  <sheetData>
    <row r="1" spans="1:18" ht="18">
      <c r="A1" s="1"/>
      <c r="B1" s="2" t="s">
        <v>237</v>
      </c>
      <c r="C1" s="7" t="s">
        <v>260</v>
      </c>
      <c r="E1" s="1"/>
      <c r="F1" s="1"/>
      <c r="G1" s="4" t="s">
        <v>238</v>
      </c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1"/>
      <c r="B2" s="2" t="s">
        <v>239</v>
      </c>
      <c r="C2" s="5" t="s">
        <v>240</v>
      </c>
      <c r="E2" s="1"/>
      <c r="F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">
      <c r="A3" s="1"/>
      <c r="B3" s="6"/>
      <c r="C3" s="3"/>
      <c r="D3" s="7"/>
      <c r="E3" s="1"/>
      <c r="F3" s="1"/>
      <c r="H3" s="1"/>
      <c r="I3" s="8"/>
      <c r="J3" s="1"/>
      <c r="K3" s="1"/>
      <c r="L3" s="1"/>
      <c r="M3" s="1"/>
      <c r="N3" s="1"/>
      <c r="O3" s="1"/>
      <c r="P3" s="1"/>
      <c r="Q3" s="1"/>
      <c r="R3" s="1"/>
    </row>
    <row r="4" spans="1:18" ht="18.75" thickBot="1">
      <c r="A4" s="1"/>
      <c r="B4" s="2" t="s">
        <v>241</v>
      </c>
      <c r="C4" s="7" t="s">
        <v>262</v>
      </c>
      <c r="E4" s="1"/>
      <c r="F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 customHeight="1">
      <c r="A5" s="1"/>
      <c r="B5" s="9"/>
      <c r="C5" s="1"/>
      <c r="D5" s="1"/>
      <c r="E5" s="1"/>
      <c r="F5" s="7"/>
      <c r="H5" s="1"/>
      <c r="I5" s="1"/>
      <c r="P5" s="10" t="s">
        <v>242</v>
      </c>
      <c r="Q5" s="11" t="s">
        <v>243</v>
      </c>
      <c r="R5" s="12">
        <v>0.75</v>
      </c>
    </row>
    <row r="6" spans="1:18" ht="16.5" customHeight="1" thickBot="1">
      <c r="A6" s="1"/>
      <c r="C6" s="71" t="s">
        <v>244</v>
      </c>
      <c r="D6" s="13">
        <v>1310</v>
      </c>
      <c r="E6" s="13" t="s">
        <v>245</v>
      </c>
      <c r="I6" s="1"/>
      <c r="P6" s="14"/>
      <c r="Q6" s="15" t="s">
        <v>246</v>
      </c>
      <c r="R6" s="16" t="s">
        <v>263</v>
      </c>
    </row>
    <row r="7" s="1" customFormat="1" ht="6" customHeight="1" thickBot="1">
      <c r="C7" s="9"/>
    </row>
    <row r="8" spans="2:18" s="1" customFormat="1" ht="18" customHeight="1">
      <c r="B8" s="17" t="s">
        <v>247</v>
      </c>
      <c r="C8" s="18" t="s">
        <v>248</v>
      </c>
      <c r="D8" s="46" t="s">
        <v>249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8"/>
      <c r="R8" s="19" t="s">
        <v>250</v>
      </c>
    </row>
    <row r="9" spans="2:18" s="1" customFormat="1" ht="18" customHeight="1" thickBot="1">
      <c r="B9" s="20" t="s">
        <v>251</v>
      </c>
      <c r="C9" s="21" t="s">
        <v>252</v>
      </c>
      <c r="D9" s="22" t="s">
        <v>253</v>
      </c>
      <c r="E9" s="23" t="s">
        <v>254</v>
      </c>
      <c r="F9" s="23" t="s">
        <v>255</v>
      </c>
      <c r="G9" s="23" t="s">
        <v>256</v>
      </c>
      <c r="H9" s="23" t="s">
        <v>257</v>
      </c>
      <c r="I9" s="23" t="s">
        <v>0</v>
      </c>
      <c r="J9" s="23" t="s">
        <v>1</v>
      </c>
      <c r="K9" s="23" t="s">
        <v>2</v>
      </c>
      <c r="L9" s="23" t="s">
        <v>3</v>
      </c>
      <c r="M9" s="23" t="s">
        <v>4</v>
      </c>
      <c r="N9" s="23" t="s">
        <v>5</v>
      </c>
      <c r="O9" s="23" t="s">
        <v>6</v>
      </c>
      <c r="P9" s="23" t="s">
        <v>7</v>
      </c>
      <c r="Q9" s="24" t="s">
        <v>8</v>
      </c>
      <c r="R9" s="25"/>
    </row>
    <row r="10" spans="2:18" s="1" customFormat="1" ht="18" customHeight="1">
      <c r="B10" s="26" t="s">
        <v>9</v>
      </c>
      <c r="C10" s="27" t="s">
        <v>10</v>
      </c>
      <c r="D10" s="28">
        <v>0.495</v>
      </c>
      <c r="E10" s="28">
        <v>0.49</v>
      </c>
      <c r="F10" s="28">
        <v>0.09</v>
      </c>
      <c r="G10" s="28">
        <v>0.18</v>
      </c>
      <c r="H10" s="28">
        <v>0.1</v>
      </c>
      <c r="I10" s="28">
        <v>0.15</v>
      </c>
      <c r="J10" s="28">
        <v>0.16</v>
      </c>
      <c r="K10" s="28">
        <v>0.2</v>
      </c>
      <c r="L10" s="28">
        <v>0.11</v>
      </c>
      <c r="M10" s="28">
        <v>0.11</v>
      </c>
      <c r="N10" s="28">
        <v>0.16</v>
      </c>
      <c r="O10" s="28">
        <v>0.15</v>
      </c>
      <c r="P10" s="29">
        <f aca="true" t="shared" si="0" ref="P10:P66">AVERAGE(D10:O10)</f>
        <v>0.19958333333333333</v>
      </c>
      <c r="Q10" s="30">
        <f aca="true" t="shared" si="1" ref="Q10:Q66">MAX(D10:O10)</f>
        <v>0.495</v>
      </c>
      <c r="R10" s="31" t="s">
        <v>284</v>
      </c>
    </row>
    <row r="11" spans="2:18" s="1" customFormat="1" ht="18" customHeight="1">
      <c r="B11" s="32" t="s">
        <v>11</v>
      </c>
      <c r="C11" s="33" t="s">
        <v>12</v>
      </c>
      <c r="D11" s="28">
        <v>0.14</v>
      </c>
      <c r="E11" s="28">
        <v>0.23</v>
      </c>
      <c r="F11" s="28">
        <v>0.36</v>
      </c>
      <c r="G11" s="28">
        <v>0.33</v>
      </c>
      <c r="H11" s="28">
        <v>0.2</v>
      </c>
      <c r="I11" s="28">
        <v>0.35</v>
      </c>
      <c r="J11" s="28">
        <v>0.47</v>
      </c>
      <c r="K11" s="28">
        <v>0.455</v>
      </c>
      <c r="L11" s="28">
        <v>0.32</v>
      </c>
      <c r="M11" s="28">
        <v>0.38</v>
      </c>
      <c r="N11" s="28">
        <v>0.19</v>
      </c>
      <c r="O11" s="28">
        <v>0.24</v>
      </c>
      <c r="P11" s="29">
        <f t="shared" si="0"/>
        <v>0.30541666666666667</v>
      </c>
      <c r="Q11" s="30">
        <f t="shared" si="1"/>
        <v>0.47</v>
      </c>
      <c r="R11" s="31" t="s">
        <v>284</v>
      </c>
    </row>
    <row r="12" spans="2:18" s="1" customFormat="1" ht="18" customHeight="1">
      <c r="B12" s="32" t="s">
        <v>13</v>
      </c>
      <c r="C12" s="33" t="s">
        <v>14</v>
      </c>
      <c r="D12" s="34">
        <v>0.33</v>
      </c>
      <c r="E12" s="34">
        <v>0.475</v>
      </c>
      <c r="F12" s="34">
        <v>0.465</v>
      </c>
      <c r="G12" s="34">
        <v>0.445</v>
      </c>
      <c r="H12" s="34">
        <v>0.38</v>
      </c>
      <c r="I12" s="34">
        <v>0.44</v>
      </c>
      <c r="J12" s="34">
        <v>0.23</v>
      </c>
      <c r="K12" s="34">
        <v>0.4525</v>
      </c>
      <c r="L12" s="34">
        <v>0.37</v>
      </c>
      <c r="M12" s="34">
        <v>0.46</v>
      </c>
      <c r="N12" s="34">
        <v>0.23</v>
      </c>
      <c r="O12" s="34">
        <v>0.37</v>
      </c>
      <c r="P12" s="29">
        <f t="shared" si="0"/>
        <v>0.38729166666666676</v>
      </c>
      <c r="Q12" s="30">
        <f t="shared" si="1"/>
        <v>0.475</v>
      </c>
      <c r="R12" s="35" t="s">
        <v>284</v>
      </c>
    </row>
    <row r="13" spans="1:18" s="1" customFormat="1" ht="18" customHeight="1">
      <c r="A13" s="36"/>
      <c r="B13" s="32" t="s">
        <v>15</v>
      </c>
      <c r="C13" s="33" t="s">
        <v>16</v>
      </c>
      <c r="D13" s="34">
        <v>0.03</v>
      </c>
      <c r="E13" s="34">
        <v>0.31</v>
      </c>
      <c r="F13" s="34">
        <v>0.06</v>
      </c>
      <c r="G13" s="34">
        <v>0.02</v>
      </c>
      <c r="H13" s="34">
        <v>0.05</v>
      </c>
      <c r="I13" s="34">
        <v>0.01</v>
      </c>
      <c r="J13" s="34">
        <v>0.12</v>
      </c>
      <c r="K13" s="34">
        <v>0.04</v>
      </c>
      <c r="L13" s="34">
        <v>0.05</v>
      </c>
      <c r="M13" s="34">
        <v>0.24</v>
      </c>
      <c r="N13" s="34">
        <v>0.14</v>
      </c>
      <c r="O13" s="34">
        <v>0.21</v>
      </c>
      <c r="P13" s="29">
        <f t="shared" si="0"/>
        <v>0.10666666666666667</v>
      </c>
      <c r="Q13" s="30">
        <f t="shared" si="1"/>
        <v>0.31</v>
      </c>
      <c r="R13" s="35" t="s">
        <v>284</v>
      </c>
    </row>
    <row r="14" spans="1:18" s="1" customFormat="1" ht="18" customHeight="1">
      <c r="A14" s="36"/>
      <c r="B14" s="32" t="s">
        <v>17</v>
      </c>
      <c r="C14" s="33" t="s">
        <v>18</v>
      </c>
      <c r="D14" s="34">
        <v>0.23</v>
      </c>
      <c r="E14" s="34">
        <v>0.21</v>
      </c>
      <c r="F14" s="34">
        <v>0.38</v>
      </c>
      <c r="G14" s="34">
        <v>0.28</v>
      </c>
      <c r="H14" s="34">
        <v>0.27</v>
      </c>
      <c r="I14" s="34">
        <v>0.29</v>
      </c>
      <c r="J14" s="34">
        <v>0.415</v>
      </c>
      <c r="K14" s="34">
        <v>0.415</v>
      </c>
      <c r="L14" s="34">
        <v>0.3</v>
      </c>
      <c r="M14" s="34">
        <v>0.36</v>
      </c>
      <c r="N14" s="34">
        <v>0.39</v>
      </c>
      <c r="O14" s="34">
        <v>0.44</v>
      </c>
      <c r="P14" s="29">
        <f t="shared" si="0"/>
        <v>0.33166666666666667</v>
      </c>
      <c r="Q14" s="30">
        <f t="shared" si="1"/>
        <v>0.44</v>
      </c>
      <c r="R14" s="35" t="s">
        <v>284</v>
      </c>
    </row>
    <row r="15" spans="1:18" s="1" customFormat="1" ht="18" customHeight="1">
      <c r="A15" s="36"/>
      <c r="B15" s="32" t="s">
        <v>19</v>
      </c>
      <c r="C15" s="33" t="s">
        <v>20</v>
      </c>
      <c r="D15" s="34">
        <v>0.34</v>
      </c>
      <c r="E15" s="34">
        <v>0.3</v>
      </c>
      <c r="F15" s="34">
        <v>0.21</v>
      </c>
      <c r="G15" s="34">
        <v>0.3</v>
      </c>
      <c r="H15" s="34">
        <v>0.27</v>
      </c>
      <c r="I15" s="34">
        <v>0.4</v>
      </c>
      <c r="J15" s="34">
        <v>0.425</v>
      </c>
      <c r="K15" s="34">
        <v>0.23</v>
      </c>
      <c r="L15" s="34">
        <v>0.33</v>
      </c>
      <c r="M15" s="34">
        <v>0.34</v>
      </c>
      <c r="N15" s="34">
        <v>0.32</v>
      </c>
      <c r="O15" s="34">
        <v>0.25</v>
      </c>
      <c r="P15" s="29">
        <f t="shared" si="0"/>
        <v>0.30958333333333327</v>
      </c>
      <c r="Q15" s="30">
        <f t="shared" si="1"/>
        <v>0.425</v>
      </c>
      <c r="R15" s="35" t="s">
        <v>284</v>
      </c>
    </row>
    <row r="16" spans="1:18" s="1" customFormat="1" ht="18" customHeight="1">
      <c r="A16" s="36"/>
      <c r="B16" s="32" t="s">
        <v>21</v>
      </c>
      <c r="C16" s="33" t="s">
        <v>22</v>
      </c>
      <c r="D16" s="34">
        <v>0.4</v>
      </c>
      <c r="E16" s="34">
        <v>0.33</v>
      </c>
      <c r="F16" s="34">
        <v>0.08</v>
      </c>
      <c r="G16" s="34">
        <v>0.46</v>
      </c>
      <c r="H16" s="34">
        <v>0.14</v>
      </c>
      <c r="I16" s="34">
        <v>0.26</v>
      </c>
      <c r="J16" s="34">
        <v>0.33</v>
      </c>
      <c r="K16" s="34">
        <v>0.34</v>
      </c>
      <c r="L16" s="34">
        <v>0.25</v>
      </c>
      <c r="M16" s="34">
        <v>0.36</v>
      </c>
      <c r="N16" s="34">
        <v>0.485</v>
      </c>
      <c r="O16" s="34">
        <v>0.36</v>
      </c>
      <c r="P16" s="29">
        <f t="shared" si="0"/>
        <v>0.31625</v>
      </c>
      <c r="Q16" s="30">
        <f t="shared" si="1"/>
        <v>0.485</v>
      </c>
      <c r="R16" s="35" t="s">
        <v>284</v>
      </c>
    </row>
    <row r="17" spans="1:18" s="1" customFormat="1" ht="18" customHeight="1">
      <c r="A17" s="36"/>
      <c r="B17" s="32" t="s">
        <v>23</v>
      </c>
      <c r="C17" s="33" t="s">
        <v>24</v>
      </c>
      <c r="D17" s="34">
        <v>0.37</v>
      </c>
      <c r="E17" s="34">
        <v>0.34</v>
      </c>
      <c r="F17" s="34">
        <v>0.37</v>
      </c>
      <c r="G17" s="34">
        <v>0.4</v>
      </c>
      <c r="H17" s="34">
        <v>0.465</v>
      </c>
      <c r="I17" s="34">
        <v>0.48</v>
      </c>
      <c r="J17" s="34">
        <v>0.38</v>
      </c>
      <c r="K17" s="34">
        <v>0.37</v>
      </c>
      <c r="L17" s="34">
        <v>0.25</v>
      </c>
      <c r="M17" s="34">
        <v>0.46</v>
      </c>
      <c r="N17" s="34">
        <v>0.32</v>
      </c>
      <c r="O17" s="34">
        <v>0.405</v>
      </c>
      <c r="P17" s="29">
        <f t="shared" si="0"/>
        <v>0.3841666666666667</v>
      </c>
      <c r="Q17" s="30">
        <f t="shared" si="1"/>
        <v>0.48</v>
      </c>
      <c r="R17" s="35" t="s">
        <v>284</v>
      </c>
    </row>
    <row r="18" spans="1:18" s="1" customFormat="1" ht="18" customHeight="1">
      <c r="A18" s="36"/>
      <c r="B18" s="32" t="s">
        <v>25</v>
      </c>
      <c r="C18" s="33" t="s">
        <v>26</v>
      </c>
      <c r="D18" s="34">
        <v>0.41</v>
      </c>
      <c r="E18" s="34">
        <v>0.48</v>
      </c>
      <c r="F18" s="34">
        <v>0.25</v>
      </c>
      <c r="G18" s="34">
        <v>0.12</v>
      </c>
      <c r="H18" s="34">
        <v>0.475</v>
      </c>
      <c r="I18" s="34">
        <v>0.27</v>
      </c>
      <c r="J18" s="34">
        <v>0.37</v>
      </c>
      <c r="K18" s="34">
        <v>0.425</v>
      </c>
      <c r="L18" s="34">
        <v>0.3</v>
      </c>
      <c r="M18" s="34">
        <v>0.445</v>
      </c>
      <c r="N18" s="34">
        <v>0.37</v>
      </c>
      <c r="O18" s="34">
        <v>0.46</v>
      </c>
      <c r="P18" s="29">
        <f t="shared" si="0"/>
        <v>0.3645833333333333</v>
      </c>
      <c r="Q18" s="30">
        <f t="shared" si="1"/>
        <v>0.48</v>
      </c>
      <c r="R18" s="35" t="s">
        <v>284</v>
      </c>
    </row>
    <row r="19" spans="1:18" s="1" customFormat="1" ht="18" customHeight="1">
      <c r="A19" s="36"/>
      <c r="B19" s="32" t="s">
        <v>27</v>
      </c>
      <c r="C19" s="33" t="s">
        <v>28</v>
      </c>
      <c r="D19" s="34">
        <v>0.24</v>
      </c>
      <c r="E19" s="34">
        <v>0.37</v>
      </c>
      <c r="F19" s="34">
        <v>0.425</v>
      </c>
      <c r="G19" s="34">
        <v>0.44</v>
      </c>
      <c r="H19" s="34">
        <v>0.405</v>
      </c>
      <c r="I19" s="34">
        <v>0.47</v>
      </c>
      <c r="J19" s="34">
        <v>0.35</v>
      </c>
      <c r="K19" s="34">
        <v>0.405</v>
      </c>
      <c r="L19" s="34">
        <v>0.465</v>
      </c>
      <c r="M19" s="34">
        <v>0.465</v>
      </c>
      <c r="N19" s="34">
        <v>0.48</v>
      </c>
      <c r="O19" s="34">
        <v>0.38</v>
      </c>
      <c r="P19" s="29">
        <f t="shared" si="0"/>
        <v>0.40791666666666654</v>
      </c>
      <c r="Q19" s="30">
        <f t="shared" si="1"/>
        <v>0.48</v>
      </c>
      <c r="R19" s="35" t="s">
        <v>284</v>
      </c>
    </row>
    <row r="20" spans="1:18" ht="18" customHeight="1">
      <c r="A20" s="36"/>
      <c r="B20" s="32" t="s">
        <v>29</v>
      </c>
      <c r="C20" s="33" t="s">
        <v>30</v>
      </c>
      <c r="D20" s="34">
        <v>0.33</v>
      </c>
      <c r="E20" s="34">
        <v>0.37</v>
      </c>
      <c r="F20" s="34">
        <v>0.34</v>
      </c>
      <c r="G20" s="34">
        <v>0.3</v>
      </c>
      <c r="H20" s="34">
        <v>0.3</v>
      </c>
      <c r="I20" s="34">
        <v>0.26</v>
      </c>
      <c r="J20" s="34">
        <v>0.425</v>
      </c>
      <c r="K20" s="34">
        <v>0.42</v>
      </c>
      <c r="L20" s="34">
        <v>0.2</v>
      </c>
      <c r="M20" s="34">
        <v>0.32</v>
      </c>
      <c r="N20" s="34">
        <v>0.37</v>
      </c>
      <c r="O20" s="34">
        <v>0.33</v>
      </c>
      <c r="P20" s="29">
        <f t="shared" si="0"/>
        <v>0.3304166666666667</v>
      </c>
      <c r="Q20" s="30">
        <f t="shared" si="1"/>
        <v>0.425</v>
      </c>
      <c r="R20" s="35" t="s">
        <v>284</v>
      </c>
    </row>
    <row r="21" spans="1:18" ht="18" customHeight="1">
      <c r="A21" s="36"/>
      <c r="B21" s="32" t="s">
        <v>31</v>
      </c>
      <c r="C21" s="33" t="s">
        <v>32</v>
      </c>
      <c r="D21" s="34">
        <v>0.35</v>
      </c>
      <c r="E21" s="34">
        <v>0.35</v>
      </c>
      <c r="F21" s="34">
        <v>0.465</v>
      </c>
      <c r="G21" s="34">
        <v>0.34</v>
      </c>
      <c r="H21" s="34">
        <v>0.26</v>
      </c>
      <c r="I21" s="34">
        <v>0.31</v>
      </c>
      <c r="J21" s="34">
        <v>0.44</v>
      </c>
      <c r="K21" s="34">
        <v>0.26</v>
      </c>
      <c r="L21" s="34">
        <v>0.23</v>
      </c>
      <c r="M21" s="34">
        <v>0.27</v>
      </c>
      <c r="N21" s="34">
        <v>0.13</v>
      </c>
      <c r="O21" s="34">
        <v>0.22</v>
      </c>
      <c r="P21" s="29">
        <f t="shared" si="0"/>
        <v>0.30208333333333337</v>
      </c>
      <c r="Q21" s="30">
        <f t="shared" si="1"/>
        <v>0.465</v>
      </c>
      <c r="R21" s="35" t="s">
        <v>284</v>
      </c>
    </row>
    <row r="22" spans="1:18" ht="18" customHeight="1">
      <c r="A22" s="36"/>
      <c r="B22" s="32" t="s">
        <v>33</v>
      </c>
      <c r="C22" s="33" t="s">
        <v>34</v>
      </c>
      <c r="D22" s="34">
        <v>0.13</v>
      </c>
      <c r="E22" s="34">
        <v>0.26</v>
      </c>
      <c r="F22" s="34">
        <v>0.09</v>
      </c>
      <c r="G22" s="34">
        <v>0.1</v>
      </c>
      <c r="H22" s="34">
        <v>0.07</v>
      </c>
      <c r="I22" s="34">
        <v>0.495</v>
      </c>
      <c r="J22" s="34">
        <v>0.2</v>
      </c>
      <c r="K22" s="34">
        <v>0.07</v>
      </c>
      <c r="L22" s="34">
        <v>0.06</v>
      </c>
      <c r="M22" s="34">
        <v>0.01</v>
      </c>
      <c r="N22" s="34">
        <v>0.05</v>
      </c>
      <c r="O22" s="34">
        <v>0.475</v>
      </c>
      <c r="P22" s="29">
        <f t="shared" si="0"/>
        <v>0.1675</v>
      </c>
      <c r="Q22" s="30">
        <f t="shared" si="1"/>
        <v>0.495</v>
      </c>
      <c r="R22" s="35" t="s">
        <v>284</v>
      </c>
    </row>
    <row r="23" spans="1:18" ht="18" customHeight="1">
      <c r="A23" s="36"/>
      <c r="B23" s="32" t="s">
        <v>35</v>
      </c>
      <c r="C23" s="33" t="s">
        <v>36</v>
      </c>
      <c r="D23" s="34">
        <v>0.24</v>
      </c>
      <c r="E23" s="34">
        <v>0.29</v>
      </c>
      <c r="F23" s="34">
        <v>0.26</v>
      </c>
      <c r="G23" s="34">
        <v>0.445</v>
      </c>
      <c r="H23" s="34">
        <v>0.2</v>
      </c>
      <c r="I23" s="34">
        <v>0.19</v>
      </c>
      <c r="J23" s="34">
        <v>0.44</v>
      </c>
      <c r="K23" s="34">
        <v>0.25</v>
      </c>
      <c r="L23" s="34">
        <v>0.47</v>
      </c>
      <c r="M23" s="34">
        <v>0.5</v>
      </c>
      <c r="N23" s="34">
        <v>0.42</v>
      </c>
      <c r="O23" s="34">
        <v>0.4815</v>
      </c>
      <c r="P23" s="29">
        <f t="shared" si="0"/>
        <v>0.348875</v>
      </c>
      <c r="Q23" s="30">
        <f t="shared" si="1"/>
        <v>0.5</v>
      </c>
      <c r="R23" s="35" t="s">
        <v>284</v>
      </c>
    </row>
    <row r="24" spans="1:18" ht="18" customHeight="1">
      <c r="A24" s="36"/>
      <c r="B24" s="32" t="s">
        <v>37</v>
      </c>
      <c r="C24" s="33" t="s">
        <v>38</v>
      </c>
      <c r="D24" s="34">
        <v>0.2</v>
      </c>
      <c r="E24" s="34">
        <v>0.21</v>
      </c>
      <c r="F24" s="34">
        <v>0.25</v>
      </c>
      <c r="G24" s="34">
        <v>0.22</v>
      </c>
      <c r="H24" s="34">
        <v>0.17</v>
      </c>
      <c r="I24" s="34">
        <v>0.21</v>
      </c>
      <c r="J24" s="34">
        <v>0.28</v>
      </c>
      <c r="K24" s="34">
        <v>0.35</v>
      </c>
      <c r="L24" s="34">
        <v>0.35</v>
      </c>
      <c r="M24" s="34">
        <v>0.25</v>
      </c>
      <c r="N24" s="34">
        <v>0.27</v>
      </c>
      <c r="O24" s="34">
        <v>0.35</v>
      </c>
      <c r="P24" s="29">
        <f t="shared" si="0"/>
        <v>0.2591666666666667</v>
      </c>
      <c r="Q24" s="30">
        <f t="shared" si="1"/>
        <v>0.35</v>
      </c>
      <c r="R24" s="35" t="s">
        <v>284</v>
      </c>
    </row>
    <row r="25" spans="1:18" ht="18" customHeight="1">
      <c r="A25" s="36"/>
      <c r="B25" s="32" t="s">
        <v>39</v>
      </c>
      <c r="C25" s="33" t="s">
        <v>40</v>
      </c>
      <c r="D25" s="34">
        <v>0.32</v>
      </c>
      <c r="E25" s="34">
        <v>0.2</v>
      </c>
      <c r="F25" s="34">
        <v>0.37</v>
      </c>
      <c r="G25" s="34">
        <v>0.34</v>
      </c>
      <c r="H25" s="34">
        <v>0.22</v>
      </c>
      <c r="I25" s="34">
        <v>0.36</v>
      </c>
      <c r="J25" s="34">
        <v>0.49</v>
      </c>
      <c r="K25" s="34">
        <v>0.49</v>
      </c>
      <c r="L25" s="34">
        <v>0.17</v>
      </c>
      <c r="M25" s="34">
        <v>0.36</v>
      </c>
      <c r="N25" s="34">
        <v>0.26</v>
      </c>
      <c r="O25" s="34">
        <v>0.29</v>
      </c>
      <c r="P25" s="29">
        <f t="shared" si="0"/>
        <v>0.3225</v>
      </c>
      <c r="Q25" s="30">
        <f t="shared" si="1"/>
        <v>0.49</v>
      </c>
      <c r="R25" s="35" t="s">
        <v>284</v>
      </c>
    </row>
    <row r="26" spans="1:18" ht="18" customHeight="1">
      <c r="A26" s="36"/>
      <c r="B26" s="32" t="s">
        <v>41</v>
      </c>
      <c r="C26" s="33" t="s">
        <v>42</v>
      </c>
      <c r="D26" s="34">
        <v>0.39</v>
      </c>
      <c r="E26" s="34">
        <v>0.28</v>
      </c>
      <c r="F26" s="34">
        <v>0.4</v>
      </c>
      <c r="G26" s="34">
        <v>0.475</v>
      </c>
      <c r="H26" s="34">
        <v>0.24</v>
      </c>
      <c r="I26" s="34">
        <v>0.28</v>
      </c>
      <c r="J26" s="34">
        <v>0.47</v>
      </c>
      <c r="K26" s="34">
        <v>0.405</v>
      </c>
      <c r="L26" s="34">
        <v>0.24</v>
      </c>
      <c r="M26" s="34">
        <v>0.43</v>
      </c>
      <c r="N26" s="34">
        <v>0.21</v>
      </c>
      <c r="O26" s="34">
        <v>0.38</v>
      </c>
      <c r="P26" s="29">
        <f t="shared" si="0"/>
        <v>0.3500000000000001</v>
      </c>
      <c r="Q26" s="30">
        <f t="shared" si="1"/>
        <v>0.475</v>
      </c>
      <c r="R26" s="35" t="s">
        <v>284</v>
      </c>
    </row>
    <row r="27" spans="1:18" ht="18" customHeight="1">
      <c r="A27" s="36"/>
      <c r="B27" s="32" t="s">
        <v>43</v>
      </c>
      <c r="C27" s="33" t="s">
        <v>44</v>
      </c>
      <c r="D27" s="34">
        <v>0.485</v>
      </c>
      <c r="E27" s="34">
        <v>0.405</v>
      </c>
      <c r="F27" s="34">
        <v>0.485</v>
      </c>
      <c r="G27" s="34">
        <v>0.49</v>
      </c>
      <c r="H27" s="34">
        <v>0.34</v>
      </c>
      <c r="I27" s="34">
        <v>0.4</v>
      </c>
      <c r="J27" s="34">
        <v>0.5</v>
      </c>
      <c r="K27" s="34">
        <v>0.42</v>
      </c>
      <c r="L27" s="34">
        <v>0.17</v>
      </c>
      <c r="M27" s="34">
        <v>0.47</v>
      </c>
      <c r="N27" s="34">
        <v>0.36</v>
      </c>
      <c r="O27" s="34">
        <v>0.44</v>
      </c>
      <c r="P27" s="29">
        <f t="shared" si="0"/>
        <v>0.41375000000000006</v>
      </c>
      <c r="Q27" s="30">
        <f t="shared" si="1"/>
        <v>0.5</v>
      </c>
      <c r="R27" s="35" t="s">
        <v>284</v>
      </c>
    </row>
    <row r="28" spans="1:18" ht="18" customHeight="1">
      <c r="A28" s="36"/>
      <c r="B28" s="32" t="s">
        <v>45</v>
      </c>
      <c r="C28" s="33" t="s">
        <v>46</v>
      </c>
      <c r="D28" s="34">
        <v>0.15</v>
      </c>
      <c r="E28" s="34">
        <v>0.1</v>
      </c>
      <c r="F28" s="34">
        <v>0.16</v>
      </c>
      <c r="G28" s="34">
        <v>0.22</v>
      </c>
      <c r="H28" s="34">
        <v>0.1</v>
      </c>
      <c r="I28" s="34">
        <v>0.09</v>
      </c>
      <c r="J28" s="34">
        <v>0.47</v>
      </c>
      <c r="K28" s="34">
        <v>0.21</v>
      </c>
      <c r="L28" s="34">
        <v>0.1</v>
      </c>
      <c r="M28" s="34">
        <v>0.24</v>
      </c>
      <c r="N28" s="34">
        <v>0.21</v>
      </c>
      <c r="O28" s="34">
        <v>0.19</v>
      </c>
      <c r="P28" s="29">
        <f t="shared" si="0"/>
        <v>0.18666666666666668</v>
      </c>
      <c r="Q28" s="30">
        <f t="shared" si="1"/>
        <v>0.47</v>
      </c>
      <c r="R28" s="35" t="s">
        <v>284</v>
      </c>
    </row>
    <row r="29" spans="1:18" ht="18" customHeight="1">
      <c r="A29" s="36"/>
      <c r="B29" s="32" t="s">
        <v>47</v>
      </c>
      <c r="C29" s="33" t="s">
        <v>48</v>
      </c>
      <c r="D29" s="34">
        <v>0.32</v>
      </c>
      <c r="E29" s="34">
        <v>0.3</v>
      </c>
      <c r="F29" s="34">
        <v>0.41</v>
      </c>
      <c r="G29" s="34">
        <v>0.39</v>
      </c>
      <c r="H29" s="34">
        <v>0.22</v>
      </c>
      <c r="I29" s="34">
        <v>0.36</v>
      </c>
      <c r="J29" s="34">
        <v>0.465</v>
      </c>
      <c r="K29" s="34">
        <v>0.42</v>
      </c>
      <c r="L29" s="34">
        <v>0.27</v>
      </c>
      <c r="M29" s="34">
        <v>0.37</v>
      </c>
      <c r="N29" s="34">
        <v>0.24</v>
      </c>
      <c r="O29" s="34">
        <v>0.45</v>
      </c>
      <c r="P29" s="29">
        <f t="shared" si="0"/>
        <v>0.35125</v>
      </c>
      <c r="Q29" s="30">
        <f t="shared" si="1"/>
        <v>0.465</v>
      </c>
      <c r="R29" s="35" t="s">
        <v>284</v>
      </c>
    </row>
    <row r="30" spans="1:18" ht="18" customHeight="1">
      <c r="A30" s="36"/>
      <c r="B30" s="32" t="s">
        <v>49</v>
      </c>
      <c r="C30" s="33" t="s">
        <v>50</v>
      </c>
      <c r="D30" s="34">
        <v>0.03</v>
      </c>
      <c r="E30" s="34">
        <v>0.03</v>
      </c>
      <c r="F30" s="34">
        <v>0.04</v>
      </c>
      <c r="G30" s="34">
        <v>0.24</v>
      </c>
      <c r="H30" s="34">
        <v>0.01</v>
      </c>
      <c r="I30" s="34">
        <v>0.01</v>
      </c>
      <c r="J30" s="34">
        <v>0.05</v>
      </c>
      <c r="K30" s="34">
        <v>0.02</v>
      </c>
      <c r="L30" s="34">
        <v>0.06</v>
      </c>
      <c r="M30" s="34">
        <v>0.05</v>
      </c>
      <c r="N30" s="34">
        <v>0.01</v>
      </c>
      <c r="O30" s="34">
        <v>0.01</v>
      </c>
      <c r="P30" s="29">
        <f t="shared" si="0"/>
        <v>0.04666666666666667</v>
      </c>
      <c r="Q30" s="30">
        <f t="shared" si="1"/>
        <v>0.24</v>
      </c>
      <c r="R30" s="35" t="s">
        <v>284</v>
      </c>
    </row>
    <row r="31" spans="1:18" ht="18" customHeight="1">
      <c r="A31" s="36"/>
      <c r="B31" s="32" t="s">
        <v>51</v>
      </c>
      <c r="C31" s="33" t="s">
        <v>52</v>
      </c>
      <c r="D31" s="34">
        <v>0.405</v>
      </c>
      <c r="E31" s="34">
        <v>0.28</v>
      </c>
      <c r="F31" s="34">
        <v>0.435</v>
      </c>
      <c r="G31" s="34">
        <v>0.36</v>
      </c>
      <c r="H31" s="34">
        <v>0.29</v>
      </c>
      <c r="I31" s="34">
        <v>0.32</v>
      </c>
      <c r="J31" s="34">
        <v>0.455</v>
      </c>
      <c r="K31" s="34">
        <v>0.38</v>
      </c>
      <c r="L31" s="34">
        <v>0.18</v>
      </c>
      <c r="M31" s="34">
        <v>0.415</v>
      </c>
      <c r="N31" s="34">
        <v>0.32</v>
      </c>
      <c r="O31" s="34">
        <v>0.32</v>
      </c>
      <c r="P31" s="29">
        <f t="shared" si="0"/>
        <v>0.3466666666666667</v>
      </c>
      <c r="Q31" s="30">
        <f t="shared" si="1"/>
        <v>0.455</v>
      </c>
      <c r="R31" s="35" t="s">
        <v>284</v>
      </c>
    </row>
    <row r="32" spans="1:18" ht="18" customHeight="1">
      <c r="A32" s="36"/>
      <c r="B32" s="32" t="s">
        <v>53</v>
      </c>
      <c r="C32" s="33" t="s">
        <v>54</v>
      </c>
      <c r="D32" s="34">
        <v>0.17</v>
      </c>
      <c r="E32" s="34">
        <v>0.07</v>
      </c>
      <c r="F32" s="34">
        <v>0.09</v>
      </c>
      <c r="G32" s="34">
        <v>0.07</v>
      </c>
      <c r="H32" s="34">
        <v>0.16</v>
      </c>
      <c r="I32" s="34">
        <v>0.12</v>
      </c>
      <c r="J32" s="34">
        <v>0.26</v>
      </c>
      <c r="K32" s="34">
        <v>0.26</v>
      </c>
      <c r="L32" s="34">
        <v>0.17</v>
      </c>
      <c r="M32" s="34">
        <v>0.14</v>
      </c>
      <c r="N32" s="34">
        <v>0.23</v>
      </c>
      <c r="O32" s="34">
        <v>0.29</v>
      </c>
      <c r="P32" s="29">
        <f t="shared" si="0"/>
        <v>0.1691666666666667</v>
      </c>
      <c r="Q32" s="30">
        <f t="shared" si="1"/>
        <v>0.29</v>
      </c>
      <c r="R32" s="35" t="s">
        <v>284</v>
      </c>
    </row>
    <row r="33" spans="1:18" ht="18" customHeight="1">
      <c r="A33" s="36"/>
      <c r="B33" s="32" t="s">
        <v>55</v>
      </c>
      <c r="C33" s="33" t="s">
        <v>56</v>
      </c>
      <c r="D33" s="34">
        <v>0.29</v>
      </c>
      <c r="E33" s="34">
        <v>0.23</v>
      </c>
      <c r="F33" s="34">
        <v>0.3</v>
      </c>
      <c r="G33" s="34">
        <v>0.33</v>
      </c>
      <c r="H33" s="34">
        <v>0.3</v>
      </c>
      <c r="I33" s="34">
        <v>0.36</v>
      </c>
      <c r="J33" s="34">
        <v>0.22</v>
      </c>
      <c r="K33" s="34">
        <v>0.26</v>
      </c>
      <c r="L33" s="34">
        <v>0.25</v>
      </c>
      <c r="M33" s="34">
        <v>0.35</v>
      </c>
      <c r="N33" s="34">
        <v>0.35</v>
      </c>
      <c r="O33" s="34">
        <v>0.32</v>
      </c>
      <c r="P33" s="29">
        <f t="shared" si="0"/>
        <v>0.2966666666666667</v>
      </c>
      <c r="Q33" s="30">
        <f t="shared" si="1"/>
        <v>0.36</v>
      </c>
      <c r="R33" s="35" t="s">
        <v>284</v>
      </c>
    </row>
    <row r="34" spans="1:18" ht="18" customHeight="1">
      <c r="A34" s="36"/>
      <c r="B34" s="32" t="s">
        <v>57</v>
      </c>
      <c r="C34" s="33" t="s">
        <v>58</v>
      </c>
      <c r="D34" s="34">
        <v>0.31</v>
      </c>
      <c r="E34" s="34">
        <v>0.29</v>
      </c>
      <c r="F34" s="34">
        <v>0.18</v>
      </c>
      <c r="G34" s="34">
        <v>0.23</v>
      </c>
      <c r="H34" s="34">
        <v>0.14</v>
      </c>
      <c r="I34" s="34">
        <v>0.11</v>
      </c>
      <c r="J34" s="34">
        <v>0.16</v>
      </c>
      <c r="K34" s="34">
        <v>0.22</v>
      </c>
      <c r="L34" s="34">
        <v>0.09</v>
      </c>
      <c r="M34" s="34">
        <v>0.21</v>
      </c>
      <c r="N34" s="34">
        <v>0.19</v>
      </c>
      <c r="O34" s="34">
        <v>0.18</v>
      </c>
      <c r="P34" s="29">
        <f t="shared" si="0"/>
        <v>0.1925</v>
      </c>
      <c r="Q34" s="30">
        <f t="shared" si="1"/>
        <v>0.31</v>
      </c>
      <c r="R34" s="35" t="s">
        <v>284</v>
      </c>
    </row>
    <row r="35" spans="1:18" ht="18" customHeight="1">
      <c r="A35" s="36"/>
      <c r="B35" s="32" t="s">
        <v>59</v>
      </c>
      <c r="C35" s="33" t="s">
        <v>60</v>
      </c>
      <c r="D35" s="34">
        <v>0.11</v>
      </c>
      <c r="E35" s="34">
        <v>0.16</v>
      </c>
      <c r="F35" s="34">
        <v>0.09</v>
      </c>
      <c r="G35" s="34">
        <v>0.37</v>
      </c>
      <c r="H35" s="34">
        <v>0.14</v>
      </c>
      <c r="I35" s="34">
        <v>0.12</v>
      </c>
      <c r="J35" s="34">
        <v>0.06</v>
      </c>
      <c r="K35" s="34">
        <v>0.05</v>
      </c>
      <c r="L35" s="34">
        <v>0.28</v>
      </c>
      <c r="M35" s="34">
        <v>0.04</v>
      </c>
      <c r="N35" s="34">
        <v>0.03</v>
      </c>
      <c r="O35" s="34">
        <v>0.01</v>
      </c>
      <c r="P35" s="29">
        <f t="shared" si="0"/>
        <v>0.12166666666666669</v>
      </c>
      <c r="Q35" s="30">
        <f t="shared" si="1"/>
        <v>0.37</v>
      </c>
      <c r="R35" s="35" t="s">
        <v>284</v>
      </c>
    </row>
    <row r="36" spans="1:18" ht="18" customHeight="1">
      <c r="A36" s="36"/>
      <c r="B36" s="32" t="s">
        <v>61</v>
      </c>
      <c r="C36" s="33" t="s">
        <v>62</v>
      </c>
      <c r="D36" s="34">
        <v>0.07</v>
      </c>
      <c r="E36" s="34">
        <v>0.03</v>
      </c>
      <c r="F36" s="34">
        <v>0.06</v>
      </c>
      <c r="G36" s="34">
        <v>0.01</v>
      </c>
      <c r="H36" s="34">
        <v>0.01</v>
      </c>
      <c r="I36" s="34">
        <v>0.01</v>
      </c>
      <c r="J36" s="34">
        <v>0.11</v>
      </c>
      <c r="K36" s="34">
        <v>0.12</v>
      </c>
      <c r="L36" s="34">
        <v>0.04</v>
      </c>
      <c r="M36" s="34">
        <v>0.01</v>
      </c>
      <c r="N36" s="34">
        <v>0.07</v>
      </c>
      <c r="O36" s="34">
        <v>0.11</v>
      </c>
      <c r="P36" s="29">
        <f t="shared" si="0"/>
        <v>0.05416666666666667</v>
      </c>
      <c r="Q36" s="30">
        <f t="shared" si="1"/>
        <v>0.12</v>
      </c>
      <c r="R36" s="35" t="s">
        <v>284</v>
      </c>
    </row>
    <row r="37" spans="1:18" ht="18" customHeight="1">
      <c r="A37" s="36"/>
      <c r="B37" s="32" t="s">
        <v>63</v>
      </c>
      <c r="C37" s="33" t="s">
        <v>64</v>
      </c>
      <c r="D37" s="34">
        <v>0.05</v>
      </c>
      <c r="E37" s="34">
        <v>0.04</v>
      </c>
      <c r="F37" s="34">
        <v>0.05</v>
      </c>
      <c r="G37" s="34">
        <v>0.07</v>
      </c>
      <c r="H37" s="34">
        <v>0.02</v>
      </c>
      <c r="I37" s="34">
        <v>0.01</v>
      </c>
      <c r="J37" s="34">
        <v>0.2</v>
      </c>
      <c r="K37" s="34">
        <v>0.08</v>
      </c>
      <c r="L37" s="34">
        <v>0.06</v>
      </c>
      <c r="M37" s="34">
        <v>0.15</v>
      </c>
      <c r="N37" s="34">
        <v>0.09</v>
      </c>
      <c r="O37" s="34">
        <v>0.26</v>
      </c>
      <c r="P37" s="29">
        <f t="shared" si="0"/>
        <v>0.09000000000000001</v>
      </c>
      <c r="Q37" s="30">
        <f t="shared" si="1"/>
        <v>0.26</v>
      </c>
      <c r="R37" s="35" t="s">
        <v>284</v>
      </c>
    </row>
    <row r="38" spans="1:18" ht="18" customHeight="1">
      <c r="A38" s="36"/>
      <c r="B38" s="32" t="s">
        <v>65</v>
      </c>
      <c r="C38" s="33" t="s">
        <v>66</v>
      </c>
      <c r="D38" s="34">
        <v>0.17</v>
      </c>
      <c r="E38" s="34">
        <v>0.24</v>
      </c>
      <c r="F38" s="34">
        <v>0.26</v>
      </c>
      <c r="G38" s="34">
        <v>0.16</v>
      </c>
      <c r="H38" s="34">
        <v>0.11</v>
      </c>
      <c r="I38" s="34">
        <v>0.12</v>
      </c>
      <c r="J38" s="34">
        <v>0.2</v>
      </c>
      <c r="K38" s="34">
        <v>0.15</v>
      </c>
      <c r="L38" s="34">
        <v>0.4885</v>
      </c>
      <c r="M38" s="34">
        <v>0.405</v>
      </c>
      <c r="N38" s="34">
        <v>0.28</v>
      </c>
      <c r="O38" s="34">
        <v>0.42</v>
      </c>
      <c r="P38" s="29">
        <f t="shared" si="0"/>
        <v>0.25029166666666663</v>
      </c>
      <c r="Q38" s="30">
        <f t="shared" si="1"/>
        <v>0.4885</v>
      </c>
      <c r="R38" s="35" t="s">
        <v>284</v>
      </c>
    </row>
    <row r="39" spans="1:18" ht="18" customHeight="1" thickBot="1">
      <c r="A39" s="36"/>
      <c r="B39" s="37" t="s">
        <v>67</v>
      </c>
      <c r="C39" s="38" t="s">
        <v>68</v>
      </c>
      <c r="D39" s="39">
        <v>0.36</v>
      </c>
      <c r="E39" s="39">
        <v>0.26</v>
      </c>
      <c r="F39" s="39">
        <v>0.07</v>
      </c>
      <c r="G39" s="39">
        <v>0.01</v>
      </c>
      <c r="H39" s="39">
        <v>0.04</v>
      </c>
      <c r="I39" s="39">
        <v>0.04</v>
      </c>
      <c r="J39" s="39">
        <v>0.04</v>
      </c>
      <c r="K39" s="39">
        <v>0.03</v>
      </c>
      <c r="L39" s="39">
        <v>0.15</v>
      </c>
      <c r="M39" s="39">
        <v>0.25</v>
      </c>
      <c r="N39" s="39">
        <v>0.22</v>
      </c>
      <c r="O39" s="39">
        <v>0.46</v>
      </c>
      <c r="P39" s="40">
        <f t="shared" si="0"/>
        <v>0.16083333333333333</v>
      </c>
      <c r="Q39" s="41">
        <f t="shared" si="1"/>
        <v>0.46</v>
      </c>
      <c r="R39" s="42" t="s">
        <v>284</v>
      </c>
    </row>
    <row r="40" spans="1:18" ht="18" customHeight="1">
      <c r="A40" s="36"/>
      <c r="B40" s="43" t="s">
        <v>69</v>
      </c>
      <c r="C40" s="44" t="s">
        <v>70</v>
      </c>
      <c r="D40" s="28">
        <v>0.1</v>
      </c>
      <c r="E40" s="28">
        <v>0.09</v>
      </c>
      <c r="F40" s="28">
        <v>0.05</v>
      </c>
      <c r="G40" s="28">
        <v>0.04</v>
      </c>
      <c r="H40" s="28">
        <v>0.2</v>
      </c>
      <c r="I40" s="28">
        <v>0.13</v>
      </c>
      <c r="J40" s="28">
        <v>0.05</v>
      </c>
      <c r="K40" s="28">
        <v>0.01</v>
      </c>
      <c r="L40" s="28">
        <v>0.12</v>
      </c>
      <c r="M40" s="28">
        <v>0.2</v>
      </c>
      <c r="N40" s="28">
        <v>0.13</v>
      </c>
      <c r="O40" s="28">
        <v>0.38</v>
      </c>
      <c r="P40" s="29">
        <f t="shared" si="0"/>
        <v>0.125</v>
      </c>
      <c r="Q40" s="30">
        <f t="shared" si="1"/>
        <v>0.38</v>
      </c>
      <c r="R40" s="31" t="s">
        <v>284</v>
      </c>
    </row>
    <row r="41" spans="1:18" ht="18" customHeight="1">
      <c r="A41" s="36"/>
      <c r="B41" s="32" t="s">
        <v>71</v>
      </c>
      <c r="C41" s="33" t="s">
        <v>72</v>
      </c>
      <c r="D41" s="34">
        <v>0.26</v>
      </c>
      <c r="E41" s="34">
        <v>0.19</v>
      </c>
      <c r="F41" s="34">
        <v>0.09</v>
      </c>
      <c r="G41" s="34">
        <v>0.05</v>
      </c>
      <c r="H41" s="34">
        <v>0.06</v>
      </c>
      <c r="I41" s="34">
        <v>0.08</v>
      </c>
      <c r="J41" s="34">
        <v>0.08</v>
      </c>
      <c r="K41" s="34">
        <v>0.06</v>
      </c>
      <c r="L41" s="34">
        <v>0.23</v>
      </c>
      <c r="M41" s="34">
        <v>0.16</v>
      </c>
      <c r="N41" s="34">
        <v>0.24</v>
      </c>
      <c r="O41" s="34">
        <v>0.46</v>
      </c>
      <c r="P41" s="29">
        <f t="shared" si="0"/>
        <v>0.16333333333333333</v>
      </c>
      <c r="Q41" s="30">
        <f t="shared" si="1"/>
        <v>0.46</v>
      </c>
      <c r="R41" s="35" t="s">
        <v>284</v>
      </c>
    </row>
    <row r="42" spans="1:18" ht="18" customHeight="1">
      <c r="A42" s="36"/>
      <c r="B42" s="32" t="s">
        <v>73</v>
      </c>
      <c r="C42" s="33" t="s">
        <v>74</v>
      </c>
      <c r="D42" s="34">
        <v>0.16</v>
      </c>
      <c r="E42" s="34">
        <v>0.14</v>
      </c>
      <c r="F42" s="34">
        <v>0.08</v>
      </c>
      <c r="G42" s="34">
        <v>0.05</v>
      </c>
      <c r="H42" s="34">
        <v>0.02</v>
      </c>
      <c r="I42" s="34">
        <v>0.01</v>
      </c>
      <c r="J42" s="34">
        <v>0.11</v>
      </c>
      <c r="K42" s="34">
        <v>0.07</v>
      </c>
      <c r="L42" s="34">
        <v>0.09</v>
      </c>
      <c r="M42" s="34">
        <v>0.03</v>
      </c>
      <c r="N42" s="34">
        <v>0.06</v>
      </c>
      <c r="O42" s="34">
        <v>0.23</v>
      </c>
      <c r="P42" s="29">
        <f t="shared" si="0"/>
        <v>0.08750000000000001</v>
      </c>
      <c r="Q42" s="30">
        <f t="shared" si="1"/>
        <v>0.23</v>
      </c>
      <c r="R42" s="35" t="s">
        <v>284</v>
      </c>
    </row>
    <row r="43" spans="1:18" ht="18" customHeight="1">
      <c r="A43" s="36"/>
      <c r="B43" s="32" t="s">
        <v>75</v>
      </c>
      <c r="C43" s="33" t="s">
        <v>76</v>
      </c>
      <c r="D43" s="34">
        <v>0.21</v>
      </c>
      <c r="E43" s="34">
        <v>0.08</v>
      </c>
      <c r="F43" s="34">
        <v>0.09</v>
      </c>
      <c r="G43" s="34">
        <v>0.03</v>
      </c>
      <c r="H43" s="34">
        <v>0.03</v>
      </c>
      <c r="I43" s="34">
        <v>0.07</v>
      </c>
      <c r="J43" s="34">
        <v>0.18</v>
      </c>
      <c r="K43" s="34">
        <v>0.08</v>
      </c>
      <c r="L43" s="34">
        <v>0.1</v>
      </c>
      <c r="M43" s="34">
        <v>0.01</v>
      </c>
      <c r="N43" s="34">
        <v>0.14</v>
      </c>
      <c r="O43" s="34">
        <v>0.39</v>
      </c>
      <c r="P43" s="29">
        <f t="shared" si="0"/>
        <v>0.11750000000000001</v>
      </c>
      <c r="Q43" s="30">
        <f t="shared" si="1"/>
        <v>0.39</v>
      </c>
      <c r="R43" s="35" t="s">
        <v>284</v>
      </c>
    </row>
    <row r="44" spans="1:18" ht="18" customHeight="1">
      <c r="A44" s="36"/>
      <c r="B44" s="32" t="s">
        <v>77</v>
      </c>
      <c r="C44" s="33" t="s">
        <v>78</v>
      </c>
      <c r="D44" s="34">
        <v>0.04</v>
      </c>
      <c r="E44" s="34">
        <v>0.05</v>
      </c>
      <c r="F44" s="34">
        <v>0.04</v>
      </c>
      <c r="G44" s="34">
        <v>0.01</v>
      </c>
      <c r="H44" s="34">
        <v>0.01</v>
      </c>
      <c r="I44" s="34">
        <v>0.01</v>
      </c>
      <c r="J44" s="34">
        <v>0.08</v>
      </c>
      <c r="K44" s="34">
        <v>0.11</v>
      </c>
      <c r="L44" s="34">
        <v>0.04</v>
      </c>
      <c r="M44" s="34">
        <v>0.01</v>
      </c>
      <c r="N44" s="34">
        <v>0.02</v>
      </c>
      <c r="O44" s="34">
        <v>0.23</v>
      </c>
      <c r="P44" s="29">
        <f t="shared" si="0"/>
        <v>0.05416666666666667</v>
      </c>
      <c r="Q44" s="30">
        <f t="shared" si="1"/>
        <v>0.23</v>
      </c>
      <c r="R44" s="35" t="s">
        <v>284</v>
      </c>
    </row>
    <row r="45" spans="1:18" ht="18" customHeight="1">
      <c r="A45" s="36"/>
      <c r="B45" s="32" t="s">
        <v>79</v>
      </c>
      <c r="C45" s="33" t="s">
        <v>80</v>
      </c>
      <c r="D45" s="34">
        <v>0.15</v>
      </c>
      <c r="E45" s="34">
        <v>0.08</v>
      </c>
      <c r="F45" s="34">
        <v>0.04</v>
      </c>
      <c r="G45" s="34">
        <v>0.06</v>
      </c>
      <c r="H45" s="34">
        <v>0.09</v>
      </c>
      <c r="I45" s="34">
        <v>0.07</v>
      </c>
      <c r="J45" s="34">
        <v>0.09</v>
      </c>
      <c r="K45" s="34">
        <v>0.14</v>
      </c>
      <c r="L45" s="34">
        <v>0.13</v>
      </c>
      <c r="M45" s="34">
        <v>0.01</v>
      </c>
      <c r="N45" s="34">
        <v>0.07</v>
      </c>
      <c r="O45" s="34">
        <v>0.07</v>
      </c>
      <c r="P45" s="29">
        <f t="shared" si="0"/>
        <v>0.08333333333333333</v>
      </c>
      <c r="Q45" s="30">
        <f t="shared" si="1"/>
        <v>0.15</v>
      </c>
      <c r="R45" s="35" t="s">
        <v>284</v>
      </c>
    </row>
    <row r="46" spans="1:18" ht="18" customHeight="1">
      <c r="A46" s="36"/>
      <c r="B46" s="32" t="s">
        <v>81</v>
      </c>
      <c r="C46" s="33" t="s">
        <v>82</v>
      </c>
      <c r="D46" s="34">
        <v>0.09</v>
      </c>
      <c r="E46" s="34">
        <v>0.02</v>
      </c>
      <c r="F46" s="34">
        <v>0.04</v>
      </c>
      <c r="G46" s="34">
        <v>0.01</v>
      </c>
      <c r="H46" s="34">
        <v>0.01</v>
      </c>
      <c r="I46" s="34">
        <v>0.01</v>
      </c>
      <c r="J46" s="34">
        <v>0.07</v>
      </c>
      <c r="K46" s="34">
        <v>0.08</v>
      </c>
      <c r="L46" s="34">
        <v>0.24</v>
      </c>
      <c r="M46" s="34">
        <v>0.05</v>
      </c>
      <c r="N46" s="34">
        <v>0.08</v>
      </c>
      <c r="O46" s="34">
        <v>0.18</v>
      </c>
      <c r="P46" s="29">
        <f t="shared" si="0"/>
        <v>0.07333333333333335</v>
      </c>
      <c r="Q46" s="30">
        <f t="shared" si="1"/>
        <v>0.24</v>
      </c>
      <c r="R46" s="35" t="s">
        <v>284</v>
      </c>
    </row>
    <row r="47" spans="1:18" ht="18" customHeight="1">
      <c r="A47" s="36"/>
      <c r="B47" s="32" t="s">
        <v>83</v>
      </c>
      <c r="C47" s="33" t="s">
        <v>84</v>
      </c>
      <c r="D47" s="34">
        <v>0.05</v>
      </c>
      <c r="E47" s="34">
        <v>0.05</v>
      </c>
      <c r="F47" s="34">
        <v>0.07</v>
      </c>
      <c r="G47" s="34">
        <v>0.1</v>
      </c>
      <c r="H47" s="34">
        <v>0.2</v>
      </c>
      <c r="I47" s="34">
        <v>0.01</v>
      </c>
      <c r="J47" s="34">
        <v>0.17</v>
      </c>
      <c r="K47" s="34">
        <v>0.09</v>
      </c>
      <c r="L47" s="34">
        <v>0.09</v>
      </c>
      <c r="M47" s="34">
        <v>0.12</v>
      </c>
      <c r="N47" s="34">
        <v>0.11</v>
      </c>
      <c r="O47" s="34">
        <v>0.15</v>
      </c>
      <c r="P47" s="29">
        <f t="shared" si="0"/>
        <v>0.10083333333333333</v>
      </c>
      <c r="Q47" s="30">
        <f t="shared" si="1"/>
        <v>0.2</v>
      </c>
      <c r="R47" s="35" t="s">
        <v>284</v>
      </c>
    </row>
    <row r="48" spans="1:18" ht="18" customHeight="1">
      <c r="A48" s="36"/>
      <c r="B48" s="32" t="s">
        <v>85</v>
      </c>
      <c r="C48" s="33" t="s">
        <v>86</v>
      </c>
      <c r="D48" s="34">
        <v>0.17</v>
      </c>
      <c r="E48" s="34">
        <v>0.09</v>
      </c>
      <c r="F48" s="34">
        <v>0.05</v>
      </c>
      <c r="G48" s="34">
        <v>0.01</v>
      </c>
      <c r="H48" s="34">
        <v>0.05</v>
      </c>
      <c r="I48" s="34">
        <v>0.01</v>
      </c>
      <c r="J48" s="34">
        <v>0.17</v>
      </c>
      <c r="K48" s="34">
        <v>0.07</v>
      </c>
      <c r="L48" s="34">
        <v>0.06</v>
      </c>
      <c r="M48" s="34">
        <v>0.01</v>
      </c>
      <c r="N48" s="34">
        <v>0.03</v>
      </c>
      <c r="O48" s="34">
        <v>0.08</v>
      </c>
      <c r="P48" s="29">
        <f t="shared" si="0"/>
        <v>0.06666666666666668</v>
      </c>
      <c r="Q48" s="30">
        <f t="shared" si="1"/>
        <v>0.17</v>
      </c>
      <c r="R48" s="35" t="s">
        <v>284</v>
      </c>
    </row>
    <row r="49" spans="1:18" ht="18" customHeight="1">
      <c r="A49" s="36"/>
      <c r="B49" s="32" t="s">
        <v>87</v>
      </c>
      <c r="C49" s="33" t="s">
        <v>88</v>
      </c>
      <c r="D49" s="34">
        <v>0.08</v>
      </c>
      <c r="E49" s="34">
        <v>0.08</v>
      </c>
      <c r="F49" s="34">
        <v>0.06</v>
      </c>
      <c r="G49" s="34">
        <v>0.01</v>
      </c>
      <c r="H49" s="34">
        <v>0.02</v>
      </c>
      <c r="I49" s="34">
        <v>0.01</v>
      </c>
      <c r="J49" s="34">
        <v>0.09</v>
      </c>
      <c r="K49" s="34">
        <v>0.05</v>
      </c>
      <c r="L49" s="34">
        <v>0.09</v>
      </c>
      <c r="M49" s="34">
        <v>0.18</v>
      </c>
      <c r="N49" s="34">
        <v>0.17</v>
      </c>
      <c r="O49" s="34">
        <v>0.22</v>
      </c>
      <c r="P49" s="29">
        <f t="shared" si="0"/>
        <v>0.08833333333333333</v>
      </c>
      <c r="Q49" s="30">
        <f t="shared" si="1"/>
        <v>0.22</v>
      </c>
      <c r="R49" s="35" t="s">
        <v>284</v>
      </c>
    </row>
    <row r="50" spans="1:18" ht="18" customHeight="1">
      <c r="A50" s="36"/>
      <c r="B50" s="32" t="s">
        <v>89</v>
      </c>
      <c r="C50" s="33" t="s">
        <v>90</v>
      </c>
      <c r="D50" s="34">
        <v>0.1</v>
      </c>
      <c r="E50" s="34">
        <v>0.09</v>
      </c>
      <c r="F50" s="34">
        <v>0.1</v>
      </c>
      <c r="G50" s="34">
        <v>0.05</v>
      </c>
      <c r="H50" s="34">
        <v>0.04</v>
      </c>
      <c r="I50" s="34">
        <v>0.02</v>
      </c>
      <c r="J50" s="34">
        <v>0.485</v>
      </c>
      <c r="K50" s="34">
        <v>0.18</v>
      </c>
      <c r="L50" s="34">
        <v>0.15</v>
      </c>
      <c r="M50" s="34">
        <v>0.01</v>
      </c>
      <c r="N50" s="34">
        <v>0.16</v>
      </c>
      <c r="O50" s="34">
        <v>0.1</v>
      </c>
      <c r="P50" s="29">
        <f t="shared" si="0"/>
        <v>0.12374999999999999</v>
      </c>
      <c r="Q50" s="30">
        <f t="shared" si="1"/>
        <v>0.485</v>
      </c>
      <c r="R50" s="35" t="s">
        <v>284</v>
      </c>
    </row>
    <row r="51" spans="1:18" ht="18" customHeight="1">
      <c r="A51" s="36"/>
      <c r="B51" s="32" t="s">
        <v>91</v>
      </c>
      <c r="C51" s="33" t="s">
        <v>92</v>
      </c>
      <c r="D51" s="34">
        <v>0.02</v>
      </c>
      <c r="E51" s="34">
        <v>0.07</v>
      </c>
      <c r="F51" s="34">
        <v>0.1</v>
      </c>
      <c r="G51" s="34">
        <v>0.09</v>
      </c>
      <c r="H51" s="34">
        <v>0.04</v>
      </c>
      <c r="I51" s="34">
        <v>0.05</v>
      </c>
      <c r="J51" s="34">
        <v>0.29</v>
      </c>
      <c r="K51" s="34">
        <v>0.2</v>
      </c>
      <c r="L51" s="34">
        <v>0.22</v>
      </c>
      <c r="M51" s="34">
        <v>0.16</v>
      </c>
      <c r="N51" s="34">
        <v>0.19</v>
      </c>
      <c r="O51" s="34">
        <v>0.21</v>
      </c>
      <c r="P51" s="29">
        <f t="shared" si="0"/>
        <v>0.13666666666666663</v>
      </c>
      <c r="Q51" s="30">
        <f t="shared" si="1"/>
        <v>0.29</v>
      </c>
      <c r="R51" s="35" t="s">
        <v>284</v>
      </c>
    </row>
    <row r="52" spans="1:18" ht="18" customHeight="1">
      <c r="A52" s="36"/>
      <c r="B52" s="32" t="s">
        <v>93</v>
      </c>
      <c r="C52" s="33" t="s">
        <v>94</v>
      </c>
      <c r="D52" s="34">
        <v>0.1</v>
      </c>
      <c r="E52" s="34">
        <v>0.09</v>
      </c>
      <c r="F52" s="34">
        <v>0.11</v>
      </c>
      <c r="G52" s="34">
        <v>0.02</v>
      </c>
      <c r="H52" s="34">
        <v>0.01</v>
      </c>
      <c r="I52" s="34">
        <v>0.02</v>
      </c>
      <c r="J52" s="34">
        <v>0.16</v>
      </c>
      <c r="K52" s="34">
        <v>0.14</v>
      </c>
      <c r="L52" s="34">
        <v>0.1</v>
      </c>
      <c r="M52" s="34">
        <v>0.24</v>
      </c>
      <c r="N52" s="34">
        <v>0.16</v>
      </c>
      <c r="O52" s="34">
        <v>0.19</v>
      </c>
      <c r="P52" s="29">
        <f t="shared" si="0"/>
        <v>0.11166666666666665</v>
      </c>
      <c r="Q52" s="30">
        <f t="shared" si="1"/>
        <v>0.24</v>
      </c>
      <c r="R52" s="35" t="s">
        <v>284</v>
      </c>
    </row>
    <row r="53" spans="1:18" ht="18" customHeight="1">
      <c r="A53" s="36"/>
      <c r="B53" s="32" t="s">
        <v>95</v>
      </c>
      <c r="C53" s="33" t="s">
        <v>96</v>
      </c>
      <c r="D53" s="34">
        <v>0.1</v>
      </c>
      <c r="E53" s="34">
        <v>0.11</v>
      </c>
      <c r="F53" s="34">
        <v>0.09</v>
      </c>
      <c r="G53" s="34">
        <v>0.08</v>
      </c>
      <c r="H53" s="34">
        <v>0.08</v>
      </c>
      <c r="I53" s="34">
        <v>0.08</v>
      </c>
      <c r="J53" s="34">
        <v>0.22</v>
      </c>
      <c r="K53" s="34">
        <v>0.06</v>
      </c>
      <c r="L53" s="34">
        <v>0.06</v>
      </c>
      <c r="M53" s="34">
        <v>0.13</v>
      </c>
      <c r="N53" s="34">
        <v>0.12</v>
      </c>
      <c r="O53" s="34">
        <v>0.18</v>
      </c>
      <c r="P53" s="29">
        <f t="shared" si="0"/>
        <v>0.10916666666666669</v>
      </c>
      <c r="Q53" s="30">
        <f t="shared" si="1"/>
        <v>0.22</v>
      </c>
      <c r="R53" s="35" t="s">
        <v>284</v>
      </c>
    </row>
    <row r="54" spans="1:18" ht="18" customHeight="1">
      <c r="A54" s="36"/>
      <c r="B54" s="32" t="s">
        <v>97</v>
      </c>
      <c r="C54" s="33" t="s">
        <v>98</v>
      </c>
      <c r="D54" s="34">
        <v>0.11</v>
      </c>
      <c r="E54" s="34">
        <v>0.16</v>
      </c>
      <c r="F54" s="34">
        <v>0.12</v>
      </c>
      <c r="G54" s="34">
        <v>0.09</v>
      </c>
      <c r="H54" s="34">
        <v>0.04</v>
      </c>
      <c r="I54" s="34">
        <v>0.06</v>
      </c>
      <c r="J54" s="34">
        <v>0.12</v>
      </c>
      <c r="K54" s="34">
        <v>0.435</v>
      </c>
      <c r="L54" s="34">
        <v>0.09</v>
      </c>
      <c r="M54" s="34">
        <v>0.04</v>
      </c>
      <c r="N54" s="34">
        <v>0.11</v>
      </c>
      <c r="O54" s="34">
        <v>0.46</v>
      </c>
      <c r="P54" s="29">
        <f t="shared" si="0"/>
        <v>0.15291666666666667</v>
      </c>
      <c r="Q54" s="30">
        <f t="shared" si="1"/>
        <v>0.46</v>
      </c>
      <c r="R54" s="35" t="s">
        <v>284</v>
      </c>
    </row>
    <row r="55" spans="1:18" ht="18" customHeight="1">
      <c r="A55" s="36"/>
      <c r="B55" s="32" t="s">
        <v>99</v>
      </c>
      <c r="C55" s="33" t="s">
        <v>100</v>
      </c>
      <c r="D55" s="34">
        <v>0.13</v>
      </c>
      <c r="E55" s="34">
        <v>0.14</v>
      </c>
      <c r="F55" s="34">
        <v>0.15</v>
      </c>
      <c r="G55" s="34">
        <v>0.13</v>
      </c>
      <c r="H55" s="34">
        <v>0.05</v>
      </c>
      <c r="I55" s="34">
        <v>0.03</v>
      </c>
      <c r="J55" s="34">
        <v>0.24</v>
      </c>
      <c r="K55" s="34">
        <v>0.37</v>
      </c>
      <c r="L55" s="34">
        <v>0.11</v>
      </c>
      <c r="M55" s="34">
        <v>0.12</v>
      </c>
      <c r="N55" s="34">
        <v>0.12</v>
      </c>
      <c r="O55" s="34">
        <v>0.22</v>
      </c>
      <c r="P55" s="29">
        <f t="shared" si="0"/>
        <v>0.15083333333333335</v>
      </c>
      <c r="Q55" s="30">
        <f t="shared" si="1"/>
        <v>0.37</v>
      </c>
      <c r="R55" s="35" t="s">
        <v>284</v>
      </c>
    </row>
    <row r="56" spans="1:18" ht="18" customHeight="1">
      <c r="A56" s="36"/>
      <c r="B56" s="32" t="s">
        <v>101</v>
      </c>
      <c r="C56" s="33" t="s">
        <v>102</v>
      </c>
      <c r="D56" s="34">
        <v>0.07</v>
      </c>
      <c r="E56" s="34">
        <v>0.09</v>
      </c>
      <c r="F56" s="34">
        <v>0.04</v>
      </c>
      <c r="G56" s="34">
        <v>0.06</v>
      </c>
      <c r="H56" s="34">
        <v>0.04</v>
      </c>
      <c r="I56" s="34">
        <v>0.04</v>
      </c>
      <c r="J56" s="34">
        <v>0.22</v>
      </c>
      <c r="K56" s="34">
        <v>0.18</v>
      </c>
      <c r="L56" s="34">
        <v>0.19</v>
      </c>
      <c r="M56" s="34">
        <v>0.19</v>
      </c>
      <c r="N56" s="34">
        <v>0.14</v>
      </c>
      <c r="O56" s="34">
        <v>0.27</v>
      </c>
      <c r="P56" s="29">
        <f t="shared" si="0"/>
        <v>0.12749999999999997</v>
      </c>
      <c r="Q56" s="30">
        <f t="shared" si="1"/>
        <v>0.27</v>
      </c>
      <c r="R56" s="35" t="s">
        <v>284</v>
      </c>
    </row>
    <row r="57" spans="1:18" ht="18" customHeight="1">
      <c r="A57" s="36"/>
      <c r="B57" s="32" t="s">
        <v>103</v>
      </c>
      <c r="C57" s="33" t="s">
        <v>104</v>
      </c>
      <c r="D57" s="34">
        <v>0.13</v>
      </c>
      <c r="E57" s="34">
        <v>0.15</v>
      </c>
      <c r="F57" s="34">
        <v>0.29</v>
      </c>
      <c r="G57" s="34">
        <v>0.36</v>
      </c>
      <c r="H57" s="34">
        <v>0.2</v>
      </c>
      <c r="I57" s="34">
        <v>0.2</v>
      </c>
      <c r="J57" s="34">
        <v>0.21</v>
      </c>
      <c r="K57" s="34">
        <v>0.1</v>
      </c>
      <c r="L57" s="34">
        <v>0.1</v>
      </c>
      <c r="M57" s="34">
        <v>0.14</v>
      </c>
      <c r="N57" s="34">
        <v>0.1</v>
      </c>
      <c r="O57" s="34">
        <v>0.17</v>
      </c>
      <c r="P57" s="29">
        <f t="shared" si="0"/>
        <v>0.1791666666666667</v>
      </c>
      <c r="Q57" s="30">
        <f t="shared" si="1"/>
        <v>0.36</v>
      </c>
      <c r="R57" s="35" t="s">
        <v>284</v>
      </c>
    </row>
    <row r="58" spans="1:18" ht="18" customHeight="1">
      <c r="A58" s="36"/>
      <c r="B58" s="32" t="s">
        <v>105</v>
      </c>
      <c r="C58" s="33" t="s">
        <v>106</v>
      </c>
      <c r="D58" s="34">
        <v>0.04</v>
      </c>
      <c r="E58" s="34">
        <v>0.08</v>
      </c>
      <c r="F58" s="34">
        <v>0.1</v>
      </c>
      <c r="G58" s="34">
        <v>0.2</v>
      </c>
      <c r="H58" s="34">
        <v>0.04</v>
      </c>
      <c r="I58" s="34">
        <v>0.15</v>
      </c>
      <c r="J58" s="34">
        <v>0.14</v>
      </c>
      <c r="K58" s="34">
        <v>0.17</v>
      </c>
      <c r="L58" s="34">
        <v>0.09</v>
      </c>
      <c r="M58" s="34">
        <v>0.3</v>
      </c>
      <c r="N58" s="34">
        <v>0.34</v>
      </c>
      <c r="O58" s="34">
        <v>0.415</v>
      </c>
      <c r="P58" s="29">
        <f t="shared" si="0"/>
        <v>0.17208333333333334</v>
      </c>
      <c r="Q58" s="30">
        <f t="shared" si="1"/>
        <v>0.415</v>
      </c>
      <c r="R58" s="35" t="s">
        <v>284</v>
      </c>
    </row>
    <row r="59" spans="1:18" ht="18" customHeight="1">
      <c r="A59" s="36"/>
      <c r="B59" s="32" t="s">
        <v>107</v>
      </c>
      <c r="C59" s="33" t="s">
        <v>108</v>
      </c>
      <c r="D59" s="34">
        <v>0.06</v>
      </c>
      <c r="E59" s="34">
        <v>0.08</v>
      </c>
      <c r="F59" s="34">
        <v>0.11</v>
      </c>
      <c r="G59" s="34">
        <v>0.05</v>
      </c>
      <c r="H59" s="34">
        <v>0.09</v>
      </c>
      <c r="I59" s="34">
        <v>0.05</v>
      </c>
      <c r="J59" s="34">
        <v>0.12</v>
      </c>
      <c r="K59" s="34">
        <v>0.15</v>
      </c>
      <c r="L59" s="34">
        <v>0.11</v>
      </c>
      <c r="M59" s="34">
        <v>0.1</v>
      </c>
      <c r="N59" s="34">
        <v>0.11</v>
      </c>
      <c r="O59" s="34">
        <v>0.08</v>
      </c>
      <c r="P59" s="29">
        <f t="shared" si="0"/>
        <v>0.09250000000000001</v>
      </c>
      <c r="Q59" s="30">
        <f t="shared" si="1"/>
        <v>0.15</v>
      </c>
      <c r="R59" s="35" t="s">
        <v>284</v>
      </c>
    </row>
    <row r="60" spans="1:18" ht="18" customHeight="1">
      <c r="A60" s="36"/>
      <c r="B60" s="32" t="s">
        <v>109</v>
      </c>
      <c r="C60" s="33" t="s">
        <v>110</v>
      </c>
      <c r="D60" s="34">
        <v>0.07</v>
      </c>
      <c r="E60" s="34">
        <v>0.12</v>
      </c>
      <c r="F60" s="34">
        <v>0.05</v>
      </c>
      <c r="G60" s="34">
        <v>0.06</v>
      </c>
      <c r="H60" s="34">
        <v>0.07</v>
      </c>
      <c r="I60" s="34">
        <v>0.31</v>
      </c>
      <c r="J60" s="34">
        <v>0.34</v>
      </c>
      <c r="K60" s="34">
        <v>0.31</v>
      </c>
      <c r="L60" s="34">
        <v>0.24</v>
      </c>
      <c r="M60" s="34">
        <v>0.39</v>
      </c>
      <c r="N60" s="34">
        <v>0.22</v>
      </c>
      <c r="O60" s="34">
        <v>0.33</v>
      </c>
      <c r="P60" s="29">
        <f t="shared" si="0"/>
        <v>0.2091666666666667</v>
      </c>
      <c r="Q60" s="30">
        <f t="shared" si="1"/>
        <v>0.39</v>
      </c>
      <c r="R60" s="35" t="s">
        <v>284</v>
      </c>
    </row>
    <row r="61" spans="1:18" ht="18" customHeight="1">
      <c r="A61" s="36"/>
      <c r="B61" s="32" t="s">
        <v>111</v>
      </c>
      <c r="C61" s="33" t="s">
        <v>112</v>
      </c>
      <c r="D61" s="34">
        <v>0.22</v>
      </c>
      <c r="E61" s="34">
        <v>0.14</v>
      </c>
      <c r="F61" s="34">
        <v>0.13</v>
      </c>
      <c r="G61" s="34">
        <v>0.12</v>
      </c>
      <c r="H61" s="34">
        <v>0.04</v>
      </c>
      <c r="I61" s="34">
        <v>0.01</v>
      </c>
      <c r="J61" s="34">
        <v>0.17</v>
      </c>
      <c r="K61" s="34">
        <v>0.09</v>
      </c>
      <c r="L61" s="34">
        <v>0.13</v>
      </c>
      <c r="M61" s="34">
        <v>0.1</v>
      </c>
      <c r="N61" s="34">
        <v>0.1</v>
      </c>
      <c r="O61" s="34">
        <v>0.12</v>
      </c>
      <c r="P61" s="29">
        <f t="shared" si="0"/>
        <v>0.11416666666666668</v>
      </c>
      <c r="Q61" s="30">
        <f t="shared" si="1"/>
        <v>0.22</v>
      </c>
      <c r="R61" s="35" t="s">
        <v>284</v>
      </c>
    </row>
    <row r="62" spans="1:18" ht="18" customHeight="1">
      <c r="A62" s="36"/>
      <c r="B62" s="32" t="s">
        <v>113</v>
      </c>
      <c r="C62" s="33" t="s">
        <v>114</v>
      </c>
      <c r="D62" s="34">
        <v>0.1</v>
      </c>
      <c r="E62" s="34">
        <v>0.47</v>
      </c>
      <c r="F62" s="34">
        <v>0.14</v>
      </c>
      <c r="G62" s="34">
        <v>0.12</v>
      </c>
      <c r="H62" s="34">
        <v>0.08</v>
      </c>
      <c r="I62" s="34">
        <v>0.12</v>
      </c>
      <c r="J62" s="34">
        <v>0.17</v>
      </c>
      <c r="K62" s="34">
        <v>0.11</v>
      </c>
      <c r="L62" s="34">
        <v>0.09</v>
      </c>
      <c r="M62" s="34">
        <v>0.13</v>
      </c>
      <c r="N62" s="34">
        <v>0.27</v>
      </c>
      <c r="O62" s="34">
        <v>0.06</v>
      </c>
      <c r="P62" s="29">
        <f t="shared" si="0"/>
        <v>0.155</v>
      </c>
      <c r="Q62" s="30">
        <f t="shared" si="1"/>
        <v>0.47</v>
      </c>
      <c r="R62" s="35" t="s">
        <v>284</v>
      </c>
    </row>
    <row r="63" spans="1:18" ht="18" customHeight="1">
      <c r="A63" s="36"/>
      <c r="B63" s="32" t="s">
        <v>115</v>
      </c>
      <c r="C63" s="33" t="s">
        <v>116</v>
      </c>
      <c r="D63" s="34">
        <v>0.07</v>
      </c>
      <c r="E63" s="34">
        <v>0.16</v>
      </c>
      <c r="F63" s="34">
        <v>0.15</v>
      </c>
      <c r="G63" s="34">
        <v>0.1</v>
      </c>
      <c r="H63" s="34">
        <v>0.07</v>
      </c>
      <c r="I63" s="34">
        <v>0.02</v>
      </c>
      <c r="J63" s="34">
        <v>0.29</v>
      </c>
      <c r="K63" s="34">
        <v>0.1</v>
      </c>
      <c r="L63" s="34">
        <v>0.25</v>
      </c>
      <c r="M63" s="34">
        <v>0.19</v>
      </c>
      <c r="N63" s="34">
        <v>0.09</v>
      </c>
      <c r="O63" s="34">
        <v>0.23</v>
      </c>
      <c r="P63" s="29">
        <f t="shared" si="0"/>
        <v>0.14333333333333334</v>
      </c>
      <c r="Q63" s="30">
        <f t="shared" si="1"/>
        <v>0.29</v>
      </c>
      <c r="R63" s="35" t="s">
        <v>284</v>
      </c>
    </row>
    <row r="64" spans="1:18" ht="18" customHeight="1">
      <c r="A64" s="36"/>
      <c r="B64" s="32" t="s">
        <v>117</v>
      </c>
      <c r="C64" s="33" t="s">
        <v>118</v>
      </c>
      <c r="D64" s="34">
        <v>0.03</v>
      </c>
      <c r="E64" s="34">
        <v>0.06</v>
      </c>
      <c r="F64" s="34">
        <v>0.01</v>
      </c>
      <c r="G64" s="34">
        <v>0.01</v>
      </c>
      <c r="H64" s="34">
        <v>0.03</v>
      </c>
      <c r="I64" s="34">
        <v>0.05</v>
      </c>
      <c r="J64" s="34">
        <v>0.01</v>
      </c>
      <c r="K64" s="34">
        <v>0.08</v>
      </c>
      <c r="L64" s="34">
        <v>0.1</v>
      </c>
      <c r="M64" s="34">
        <v>0.05</v>
      </c>
      <c r="N64" s="34">
        <v>0.06</v>
      </c>
      <c r="O64" s="34">
        <v>0.12</v>
      </c>
      <c r="P64" s="29">
        <f t="shared" si="0"/>
        <v>0.050833333333333335</v>
      </c>
      <c r="Q64" s="30">
        <f t="shared" si="1"/>
        <v>0.12</v>
      </c>
      <c r="R64" s="35" t="s">
        <v>284</v>
      </c>
    </row>
    <row r="65" spans="1:18" ht="18" customHeight="1">
      <c r="A65" s="36"/>
      <c r="B65" s="32" t="s">
        <v>119</v>
      </c>
      <c r="C65" s="33" t="s">
        <v>120</v>
      </c>
      <c r="D65" s="34">
        <v>0.39</v>
      </c>
      <c r="E65" s="34">
        <v>0.03</v>
      </c>
      <c r="F65" s="34">
        <v>0.05</v>
      </c>
      <c r="G65" s="34">
        <v>0.27</v>
      </c>
      <c r="H65" s="34">
        <v>0.09</v>
      </c>
      <c r="I65" s="34">
        <v>0.05</v>
      </c>
      <c r="J65" s="34">
        <v>0.27</v>
      </c>
      <c r="K65" s="34">
        <v>0.32</v>
      </c>
      <c r="L65" s="34">
        <v>0.01</v>
      </c>
      <c r="M65" s="34">
        <v>0.13</v>
      </c>
      <c r="N65" s="34">
        <v>0.09</v>
      </c>
      <c r="O65" s="34">
        <v>0.08</v>
      </c>
      <c r="P65" s="29">
        <f t="shared" si="0"/>
        <v>0.14833333333333334</v>
      </c>
      <c r="Q65" s="30">
        <f t="shared" si="1"/>
        <v>0.39</v>
      </c>
      <c r="R65" s="35" t="s">
        <v>284</v>
      </c>
    </row>
    <row r="66" spans="1:18" ht="18" customHeight="1" thickBot="1">
      <c r="A66" s="36"/>
      <c r="B66" s="37" t="s">
        <v>121</v>
      </c>
      <c r="C66" s="38" t="s">
        <v>122</v>
      </c>
      <c r="D66" s="39">
        <v>0.5</v>
      </c>
      <c r="E66" s="39">
        <v>0.48</v>
      </c>
      <c r="F66" s="39">
        <v>0.13</v>
      </c>
      <c r="G66" s="39">
        <v>0.25</v>
      </c>
      <c r="H66" s="39">
        <v>0.04</v>
      </c>
      <c r="I66" s="39">
        <v>0.02</v>
      </c>
      <c r="J66" s="39">
        <v>0.23</v>
      </c>
      <c r="K66" s="39">
        <v>0.11</v>
      </c>
      <c r="L66" s="39">
        <v>0.05</v>
      </c>
      <c r="M66" s="39">
        <v>0.07</v>
      </c>
      <c r="N66" s="39">
        <v>0.01</v>
      </c>
      <c r="O66" s="39">
        <v>0.06</v>
      </c>
      <c r="P66" s="40">
        <f t="shared" si="0"/>
        <v>0.1625</v>
      </c>
      <c r="Q66" s="41">
        <f t="shared" si="1"/>
        <v>0.5</v>
      </c>
      <c r="R66" s="42" t="s">
        <v>284</v>
      </c>
    </row>
  </sheetData>
  <sheetProtection/>
  <mergeCells count="1">
    <mergeCell ref="D8:Q8"/>
  </mergeCells>
  <printOptions horizontalCentered="1"/>
  <pageMargins left="0.3937007874015748" right="0.3937007874015748" top="0.4724409448818898" bottom="0.31496062992125984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66"/>
  <sheetViews>
    <sheetView zoomScale="75" zoomScaleNormal="75" workbookViewId="0" topLeftCell="D31">
      <selection activeCell="E12" sqref="E12"/>
    </sheetView>
  </sheetViews>
  <sheetFormatPr defaultColWidth="9.00390625" defaultRowHeight="13.5"/>
  <cols>
    <col min="1" max="1" width="1.4921875" style="3" customWidth="1"/>
    <col min="2" max="2" width="20.00390625" style="3" customWidth="1"/>
    <col min="3" max="3" width="21.375" style="45" customWidth="1"/>
    <col min="4" max="15" width="6.625" style="3" customWidth="1"/>
    <col min="16" max="17" width="11.875" style="3" customWidth="1"/>
    <col min="18" max="18" width="17.25390625" style="3" customWidth="1"/>
    <col min="19" max="16384" width="9.00390625" style="3" customWidth="1"/>
  </cols>
  <sheetData>
    <row r="1" spans="1:18" ht="18">
      <c r="A1" s="1"/>
      <c r="B1" s="2" t="s">
        <v>237</v>
      </c>
      <c r="C1" s="7" t="s">
        <v>259</v>
      </c>
      <c r="E1" s="1"/>
      <c r="F1" s="1"/>
      <c r="G1" s="4" t="s">
        <v>238</v>
      </c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1"/>
      <c r="B2" s="2" t="s">
        <v>239</v>
      </c>
      <c r="C2" s="7" t="s">
        <v>258</v>
      </c>
      <c r="E2" s="1"/>
      <c r="F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">
      <c r="A3" s="1"/>
      <c r="B3" s="6"/>
      <c r="C3" s="3"/>
      <c r="D3" s="7"/>
      <c r="E3" s="1"/>
      <c r="F3" s="1"/>
      <c r="H3" s="1"/>
      <c r="I3" s="8"/>
      <c r="J3" s="1"/>
      <c r="K3" s="1"/>
      <c r="L3" s="1"/>
      <c r="M3" s="1"/>
      <c r="N3" s="1"/>
      <c r="O3" s="1"/>
      <c r="P3" s="1"/>
      <c r="Q3" s="1"/>
      <c r="R3" s="1"/>
    </row>
    <row r="4" spans="1:18" ht="18.75" thickBot="1">
      <c r="A4" s="1"/>
      <c r="B4" s="2" t="s">
        <v>241</v>
      </c>
      <c r="C4" s="7" t="s">
        <v>261</v>
      </c>
      <c r="E4" s="1"/>
      <c r="F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 customHeight="1">
      <c r="A5" s="1"/>
      <c r="B5" s="9"/>
      <c r="C5" s="1"/>
      <c r="D5" s="1"/>
      <c r="E5" s="1"/>
      <c r="F5" s="7"/>
      <c r="H5" s="1"/>
      <c r="I5" s="1"/>
      <c r="P5" s="10" t="s">
        <v>242</v>
      </c>
      <c r="Q5" s="11" t="s">
        <v>243</v>
      </c>
      <c r="R5" s="12">
        <v>0.75</v>
      </c>
    </row>
    <row r="6" spans="1:18" ht="16.5" customHeight="1" thickBot="1">
      <c r="A6" s="1"/>
      <c r="C6" s="71" t="s">
        <v>244</v>
      </c>
      <c r="D6" s="13">
        <v>1310</v>
      </c>
      <c r="E6" s="13" t="s">
        <v>245</v>
      </c>
      <c r="I6" s="1"/>
      <c r="P6" s="14"/>
      <c r="Q6" s="15" t="s">
        <v>246</v>
      </c>
      <c r="R6" s="16" t="s">
        <v>264</v>
      </c>
    </row>
    <row r="7" s="1" customFormat="1" ht="6" customHeight="1" thickBot="1">
      <c r="C7" s="9"/>
    </row>
    <row r="8" spans="2:18" s="1" customFormat="1" ht="18" customHeight="1">
      <c r="B8" s="17" t="s">
        <v>247</v>
      </c>
      <c r="C8" s="18" t="s">
        <v>248</v>
      </c>
      <c r="D8" s="46" t="s">
        <v>249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8"/>
      <c r="R8" s="19" t="s">
        <v>250</v>
      </c>
    </row>
    <row r="9" spans="2:18" s="1" customFormat="1" ht="18" customHeight="1" thickBot="1">
      <c r="B9" s="20" t="s">
        <v>251</v>
      </c>
      <c r="C9" s="21" t="s">
        <v>252</v>
      </c>
      <c r="D9" s="22" t="s">
        <v>253</v>
      </c>
      <c r="E9" s="23" t="s">
        <v>254</v>
      </c>
      <c r="F9" s="23" t="s">
        <v>255</v>
      </c>
      <c r="G9" s="23" t="s">
        <v>256</v>
      </c>
      <c r="H9" s="23" t="s">
        <v>257</v>
      </c>
      <c r="I9" s="23" t="s">
        <v>0</v>
      </c>
      <c r="J9" s="23" t="s">
        <v>1</v>
      </c>
      <c r="K9" s="23" t="s">
        <v>2</v>
      </c>
      <c r="L9" s="23" t="s">
        <v>3</v>
      </c>
      <c r="M9" s="23" t="s">
        <v>4</v>
      </c>
      <c r="N9" s="23" t="s">
        <v>5</v>
      </c>
      <c r="O9" s="23" t="s">
        <v>6</v>
      </c>
      <c r="P9" s="23" t="s">
        <v>7</v>
      </c>
      <c r="Q9" s="24" t="s">
        <v>8</v>
      </c>
      <c r="R9" s="25"/>
    </row>
    <row r="10" spans="2:18" s="1" customFormat="1" ht="18" customHeight="1">
      <c r="B10" s="26" t="s">
        <v>123</v>
      </c>
      <c r="C10" s="27" t="s">
        <v>124</v>
      </c>
      <c r="D10" s="28">
        <v>0.1</v>
      </c>
      <c r="E10" s="28">
        <v>0.02</v>
      </c>
      <c r="F10" s="28">
        <v>0.03</v>
      </c>
      <c r="G10" s="28">
        <v>0.02</v>
      </c>
      <c r="H10" s="28">
        <v>0.01</v>
      </c>
      <c r="I10" s="28">
        <v>0.02</v>
      </c>
      <c r="J10" s="28">
        <v>0.04</v>
      </c>
      <c r="K10" s="28">
        <v>0.05</v>
      </c>
      <c r="L10" s="28">
        <v>0.05</v>
      </c>
      <c r="M10" s="28">
        <v>0.07</v>
      </c>
      <c r="N10" s="28">
        <v>0.1</v>
      </c>
      <c r="O10" s="28">
        <v>0.23</v>
      </c>
      <c r="P10" s="29">
        <f aca="true" t="shared" si="0" ref="P10:P66">AVERAGE(D10:O10)</f>
        <v>0.06166666666666667</v>
      </c>
      <c r="Q10" s="30">
        <f aca="true" t="shared" si="1" ref="Q10:Q66">MAX(D10:O10)</f>
        <v>0.23</v>
      </c>
      <c r="R10" s="31" t="s">
        <v>284</v>
      </c>
    </row>
    <row r="11" spans="2:18" s="1" customFormat="1" ht="18" customHeight="1">
      <c r="B11" s="32" t="s">
        <v>125</v>
      </c>
      <c r="C11" s="33" t="s">
        <v>126</v>
      </c>
      <c r="D11" s="28">
        <v>0.06</v>
      </c>
      <c r="E11" s="28">
        <v>0.03</v>
      </c>
      <c r="F11" s="28">
        <v>0.05</v>
      </c>
      <c r="G11" s="28">
        <v>0.05</v>
      </c>
      <c r="H11" s="28">
        <v>0.06</v>
      </c>
      <c r="I11" s="28">
        <v>0.06</v>
      </c>
      <c r="J11" s="28">
        <v>0.14</v>
      </c>
      <c r="K11" s="28">
        <v>0.15</v>
      </c>
      <c r="L11" s="28">
        <v>0.13</v>
      </c>
      <c r="M11" s="28">
        <v>0.1</v>
      </c>
      <c r="N11" s="28">
        <v>0.05</v>
      </c>
      <c r="O11" s="28">
        <v>0.1</v>
      </c>
      <c r="P11" s="29">
        <f t="shared" si="0"/>
        <v>0.08166666666666667</v>
      </c>
      <c r="Q11" s="30">
        <f t="shared" si="1"/>
        <v>0.15</v>
      </c>
      <c r="R11" s="31" t="s">
        <v>284</v>
      </c>
    </row>
    <row r="12" spans="2:18" s="1" customFormat="1" ht="18" customHeight="1">
      <c r="B12" s="32" t="s">
        <v>127</v>
      </c>
      <c r="C12" s="33" t="s">
        <v>128</v>
      </c>
      <c r="D12" s="34">
        <v>0.24</v>
      </c>
      <c r="E12" s="34">
        <v>0.11</v>
      </c>
      <c r="F12" s="34">
        <v>0.17</v>
      </c>
      <c r="G12" s="34">
        <v>0.22</v>
      </c>
      <c r="H12" s="34">
        <v>0.495</v>
      </c>
      <c r="I12" s="34">
        <v>0.2</v>
      </c>
      <c r="J12" s="34">
        <v>0.495</v>
      </c>
      <c r="K12" s="34">
        <v>0.23</v>
      </c>
      <c r="L12" s="34">
        <v>0.39</v>
      </c>
      <c r="M12" s="34">
        <v>0.35</v>
      </c>
      <c r="N12" s="34">
        <v>0.33</v>
      </c>
      <c r="O12" s="34">
        <v>0.465</v>
      </c>
      <c r="P12" s="29">
        <f t="shared" si="0"/>
        <v>0.30791666666666667</v>
      </c>
      <c r="Q12" s="30">
        <f t="shared" si="1"/>
        <v>0.495</v>
      </c>
      <c r="R12" s="35" t="s">
        <v>284</v>
      </c>
    </row>
    <row r="13" spans="1:18" s="1" customFormat="1" ht="18" customHeight="1">
      <c r="A13" s="36"/>
      <c r="B13" s="32" t="s">
        <v>129</v>
      </c>
      <c r="C13" s="33" t="s">
        <v>130</v>
      </c>
      <c r="D13" s="34">
        <v>0.09</v>
      </c>
      <c r="E13" s="34">
        <v>0.02</v>
      </c>
      <c r="F13" s="34">
        <v>0.06</v>
      </c>
      <c r="G13" s="34">
        <v>0.05</v>
      </c>
      <c r="H13" s="34">
        <v>0.04</v>
      </c>
      <c r="I13" s="34">
        <v>0.05</v>
      </c>
      <c r="J13" s="34">
        <v>0.09</v>
      </c>
      <c r="K13" s="34">
        <v>0.06</v>
      </c>
      <c r="L13" s="34">
        <v>0.15</v>
      </c>
      <c r="M13" s="34">
        <v>0.08</v>
      </c>
      <c r="N13" s="34">
        <v>0.1</v>
      </c>
      <c r="O13" s="34">
        <v>0.17</v>
      </c>
      <c r="P13" s="29">
        <f t="shared" si="0"/>
        <v>0.07999999999999999</v>
      </c>
      <c r="Q13" s="30">
        <f t="shared" si="1"/>
        <v>0.17</v>
      </c>
      <c r="R13" s="35" t="s">
        <v>284</v>
      </c>
    </row>
    <row r="14" spans="1:18" s="1" customFormat="1" ht="18" customHeight="1">
      <c r="A14" s="36"/>
      <c r="B14" s="32" t="s">
        <v>131</v>
      </c>
      <c r="C14" s="33" t="s">
        <v>132</v>
      </c>
      <c r="D14" s="34">
        <v>0.13</v>
      </c>
      <c r="E14" s="34">
        <v>0.06</v>
      </c>
      <c r="F14" s="34">
        <v>0.03</v>
      </c>
      <c r="G14" s="34">
        <v>0.04</v>
      </c>
      <c r="H14" s="34">
        <v>0.04</v>
      </c>
      <c r="I14" s="34">
        <v>0.04</v>
      </c>
      <c r="J14" s="34">
        <v>0.1</v>
      </c>
      <c r="K14" s="34">
        <v>0.04</v>
      </c>
      <c r="L14" s="34">
        <v>0.34</v>
      </c>
      <c r="M14" s="34">
        <v>0.445</v>
      </c>
      <c r="N14" s="34">
        <v>0.34</v>
      </c>
      <c r="O14" s="34">
        <v>0.48</v>
      </c>
      <c r="P14" s="29">
        <f t="shared" si="0"/>
        <v>0.17375</v>
      </c>
      <c r="Q14" s="30">
        <f t="shared" si="1"/>
        <v>0.48</v>
      </c>
      <c r="R14" s="35" t="s">
        <v>284</v>
      </c>
    </row>
    <row r="15" spans="1:18" s="1" customFormat="1" ht="18" customHeight="1">
      <c r="A15" s="36"/>
      <c r="B15" s="32" t="s">
        <v>133</v>
      </c>
      <c r="C15" s="33" t="s">
        <v>134</v>
      </c>
      <c r="D15" s="34">
        <v>0.14</v>
      </c>
      <c r="E15" s="34">
        <v>0.08</v>
      </c>
      <c r="F15" s="34">
        <v>0.11</v>
      </c>
      <c r="G15" s="34">
        <v>0.05</v>
      </c>
      <c r="H15" s="34">
        <v>0.1</v>
      </c>
      <c r="I15" s="34">
        <v>0.09</v>
      </c>
      <c r="J15" s="34">
        <v>0.08</v>
      </c>
      <c r="K15" s="34">
        <v>0.06</v>
      </c>
      <c r="L15" s="34">
        <v>0.22</v>
      </c>
      <c r="M15" s="34">
        <v>0.13</v>
      </c>
      <c r="N15" s="34">
        <v>0.2</v>
      </c>
      <c r="O15" s="34">
        <v>0.24</v>
      </c>
      <c r="P15" s="29">
        <f t="shared" si="0"/>
        <v>0.125</v>
      </c>
      <c r="Q15" s="30">
        <f t="shared" si="1"/>
        <v>0.24</v>
      </c>
      <c r="R15" s="35" t="s">
        <v>284</v>
      </c>
    </row>
    <row r="16" spans="1:18" s="1" customFormat="1" ht="18" customHeight="1">
      <c r="A16" s="36"/>
      <c r="B16" s="32" t="s">
        <v>135</v>
      </c>
      <c r="C16" s="33" t="s">
        <v>136</v>
      </c>
      <c r="D16" s="34">
        <v>0.03</v>
      </c>
      <c r="E16" s="34">
        <v>0.02</v>
      </c>
      <c r="F16" s="34">
        <v>0.03</v>
      </c>
      <c r="G16" s="34">
        <v>0.03</v>
      </c>
      <c r="H16" s="34">
        <v>0.06</v>
      </c>
      <c r="I16" s="34">
        <v>0.03</v>
      </c>
      <c r="J16" s="34">
        <v>0.12</v>
      </c>
      <c r="K16" s="34">
        <v>0.08</v>
      </c>
      <c r="L16" s="34">
        <v>0.09</v>
      </c>
      <c r="M16" s="34">
        <v>0.15</v>
      </c>
      <c r="N16" s="34">
        <v>0.17</v>
      </c>
      <c r="O16" s="34">
        <v>0.22</v>
      </c>
      <c r="P16" s="29">
        <f t="shared" si="0"/>
        <v>0.08583333333333333</v>
      </c>
      <c r="Q16" s="30">
        <f t="shared" si="1"/>
        <v>0.22</v>
      </c>
      <c r="R16" s="35" t="s">
        <v>284</v>
      </c>
    </row>
    <row r="17" spans="1:18" s="1" customFormat="1" ht="18" customHeight="1">
      <c r="A17" s="36"/>
      <c r="B17" s="32" t="s">
        <v>137</v>
      </c>
      <c r="C17" s="33" t="s">
        <v>138</v>
      </c>
      <c r="D17" s="34">
        <v>0.15</v>
      </c>
      <c r="E17" s="34">
        <v>0.05</v>
      </c>
      <c r="F17" s="34">
        <v>0.05</v>
      </c>
      <c r="G17" s="34">
        <v>0.05</v>
      </c>
      <c r="H17" s="34">
        <v>0.01</v>
      </c>
      <c r="I17" s="34">
        <v>0.05</v>
      </c>
      <c r="J17" s="34">
        <v>0.07</v>
      </c>
      <c r="K17" s="34">
        <v>0.16</v>
      </c>
      <c r="L17" s="34">
        <v>0.24</v>
      </c>
      <c r="M17" s="34">
        <v>0.15</v>
      </c>
      <c r="N17" s="34">
        <v>0.18</v>
      </c>
      <c r="O17" s="34">
        <v>0.23</v>
      </c>
      <c r="P17" s="29">
        <f t="shared" si="0"/>
        <v>0.11583333333333333</v>
      </c>
      <c r="Q17" s="30">
        <f t="shared" si="1"/>
        <v>0.24</v>
      </c>
      <c r="R17" s="35" t="s">
        <v>284</v>
      </c>
    </row>
    <row r="18" spans="1:18" s="1" customFormat="1" ht="18" customHeight="1">
      <c r="A18" s="36"/>
      <c r="B18" s="32" t="s">
        <v>139</v>
      </c>
      <c r="C18" s="33" t="s">
        <v>140</v>
      </c>
      <c r="D18" s="34">
        <v>0.09</v>
      </c>
      <c r="E18" s="34">
        <v>0.04</v>
      </c>
      <c r="F18" s="34">
        <v>0.02</v>
      </c>
      <c r="G18" s="34">
        <v>0.02</v>
      </c>
      <c r="H18" s="34">
        <v>0.01</v>
      </c>
      <c r="I18" s="34">
        <v>0.01</v>
      </c>
      <c r="J18" s="34">
        <v>0.03</v>
      </c>
      <c r="K18" s="34">
        <v>0.08</v>
      </c>
      <c r="L18" s="34">
        <v>0.18</v>
      </c>
      <c r="M18" s="34">
        <v>0.17</v>
      </c>
      <c r="N18" s="34">
        <v>0.11</v>
      </c>
      <c r="O18" s="34">
        <v>0.16</v>
      </c>
      <c r="P18" s="29">
        <f t="shared" si="0"/>
        <v>0.07666666666666667</v>
      </c>
      <c r="Q18" s="30">
        <f t="shared" si="1"/>
        <v>0.18</v>
      </c>
      <c r="R18" s="35" t="s">
        <v>284</v>
      </c>
    </row>
    <row r="19" spans="1:18" s="1" customFormat="1" ht="18" customHeight="1">
      <c r="A19" s="36"/>
      <c r="B19" s="32" t="s">
        <v>141</v>
      </c>
      <c r="C19" s="33" t="s">
        <v>142</v>
      </c>
      <c r="D19" s="34">
        <v>0.12</v>
      </c>
      <c r="E19" s="34">
        <v>0.05</v>
      </c>
      <c r="F19" s="34">
        <v>0.04</v>
      </c>
      <c r="G19" s="34">
        <v>0.12</v>
      </c>
      <c r="H19" s="34">
        <v>0.09</v>
      </c>
      <c r="I19" s="34">
        <v>0.08</v>
      </c>
      <c r="J19" s="34">
        <v>0.12</v>
      </c>
      <c r="K19" s="34">
        <v>0.13</v>
      </c>
      <c r="L19" s="34">
        <v>0.04</v>
      </c>
      <c r="M19" s="34">
        <v>0.22</v>
      </c>
      <c r="N19" s="34">
        <v>0.23</v>
      </c>
      <c r="O19" s="34">
        <v>0.31</v>
      </c>
      <c r="P19" s="29">
        <f t="shared" si="0"/>
        <v>0.12916666666666668</v>
      </c>
      <c r="Q19" s="30">
        <f t="shared" si="1"/>
        <v>0.31</v>
      </c>
      <c r="R19" s="35" t="s">
        <v>284</v>
      </c>
    </row>
    <row r="20" spans="1:18" ht="18" customHeight="1">
      <c r="A20" s="36"/>
      <c r="B20" s="32" t="s">
        <v>143</v>
      </c>
      <c r="C20" s="33" t="s">
        <v>144</v>
      </c>
      <c r="D20" s="34">
        <v>0.15</v>
      </c>
      <c r="E20" s="34">
        <v>0.03</v>
      </c>
      <c r="F20" s="34">
        <v>0.04</v>
      </c>
      <c r="G20" s="34">
        <v>0.05</v>
      </c>
      <c r="H20" s="34">
        <v>0.04</v>
      </c>
      <c r="I20" s="34">
        <v>0.04</v>
      </c>
      <c r="J20" s="34">
        <v>0.12</v>
      </c>
      <c r="K20" s="34">
        <v>0.1</v>
      </c>
      <c r="L20" s="34">
        <v>0.05</v>
      </c>
      <c r="M20" s="34">
        <v>0.17</v>
      </c>
      <c r="N20" s="34">
        <v>0.21</v>
      </c>
      <c r="O20" s="34">
        <v>0.05</v>
      </c>
      <c r="P20" s="29">
        <f t="shared" si="0"/>
        <v>0.08750000000000001</v>
      </c>
      <c r="Q20" s="30">
        <f t="shared" si="1"/>
        <v>0.21</v>
      </c>
      <c r="R20" s="35" t="s">
        <v>284</v>
      </c>
    </row>
    <row r="21" spans="1:18" ht="18" customHeight="1">
      <c r="A21" s="36"/>
      <c r="B21" s="32" t="s">
        <v>145</v>
      </c>
      <c r="C21" s="33" t="s">
        <v>146</v>
      </c>
      <c r="D21" s="34">
        <v>0.13</v>
      </c>
      <c r="E21" s="34">
        <v>0.1</v>
      </c>
      <c r="F21" s="34">
        <v>0.04</v>
      </c>
      <c r="G21" s="34">
        <v>0.02</v>
      </c>
      <c r="H21" s="34">
        <v>0.01</v>
      </c>
      <c r="I21" s="34">
        <v>0.03</v>
      </c>
      <c r="J21" s="34">
        <v>0.05</v>
      </c>
      <c r="K21" s="34">
        <v>0.01</v>
      </c>
      <c r="L21" s="34">
        <v>0.15</v>
      </c>
      <c r="M21" s="34">
        <v>0.19</v>
      </c>
      <c r="N21" s="34">
        <v>0.12</v>
      </c>
      <c r="O21" s="34">
        <v>0.455</v>
      </c>
      <c r="P21" s="29">
        <f t="shared" si="0"/>
        <v>0.10875</v>
      </c>
      <c r="Q21" s="30">
        <f t="shared" si="1"/>
        <v>0.455</v>
      </c>
      <c r="R21" s="35" t="s">
        <v>284</v>
      </c>
    </row>
    <row r="22" spans="1:18" ht="18" customHeight="1">
      <c r="A22" s="36"/>
      <c r="B22" s="32" t="s">
        <v>147</v>
      </c>
      <c r="C22" s="33" t="s">
        <v>148</v>
      </c>
      <c r="D22" s="34">
        <v>0.15</v>
      </c>
      <c r="E22" s="34">
        <v>0.1</v>
      </c>
      <c r="F22" s="34">
        <v>0.02</v>
      </c>
      <c r="G22" s="34">
        <v>0.03</v>
      </c>
      <c r="H22" s="34">
        <v>0.01</v>
      </c>
      <c r="I22" s="34">
        <v>0.38</v>
      </c>
      <c r="J22" s="34">
        <v>0.12</v>
      </c>
      <c r="K22" s="34">
        <v>0.11</v>
      </c>
      <c r="L22" s="34">
        <v>0.16</v>
      </c>
      <c r="M22" s="34">
        <v>0.2</v>
      </c>
      <c r="N22" s="34">
        <v>0.18</v>
      </c>
      <c r="O22" s="34">
        <v>0.26</v>
      </c>
      <c r="P22" s="29">
        <f t="shared" si="0"/>
        <v>0.14333333333333334</v>
      </c>
      <c r="Q22" s="30">
        <f t="shared" si="1"/>
        <v>0.38</v>
      </c>
      <c r="R22" s="35" t="s">
        <v>284</v>
      </c>
    </row>
    <row r="23" spans="1:18" ht="18" customHeight="1">
      <c r="A23" s="36"/>
      <c r="B23" s="32" t="s">
        <v>149</v>
      </c>
      <c r="C23" s="33" t="s">
        <v>150</v>
      </c>
      <c r="D23" s="34">
        <v>0.09</v>
      </c>
      <c r="E23" s="34">
        <v>0.06</v>
      </c>
      <c r="F23" s="34">
        <v>0.03</v>
      </c>
      <c r="G23" s="34">
        <v>0.02</v>
      </c>
      <c r="H23" s="34">
        <v>0.01</v>
      </c>
      <c r="I23" s="34">
        <v>0.05</v>
      </c>
      <c r="J23" s="34">
        <v>0.06</v>
      </c>
      <c r="K23" s="34">
        <v>0.06</v>
      </c>
      <c r="L23" s="34">
        <v>0.06</v>
      </c>
      <c r="M23" s="34">
        <v>0.09</v>
      </c>
      <c r="N23" s="34">
        <v>0.16</v>
      </c>
      <c r="O23" s="34">
        <v>0.08</v>
      </c>
      <c r="P23" s="29">
        <f t="shared" si="0"/>
        <v>0.06416666666666666</v>
      </c>
      <c r="Q23" s="30">
        <f t="shared" si="1"/>
        <v>0.16</v>
      </c>
      <c r="R23" s="35" t="s">
        <v>284</v>
      </c>
    </row>
    <row r="24" spans="1:18" ht="18" customHeight="1">
      <c r="A24" s="36"/>
      <c r="B24" s="32" t="s">
        <v>151</v>
      </c>
      <c r="C24" s="33" t="s">
        <v>152</v>
      </c>
      <c r="D24" s="34">
        <v>0.19</v>
      </c>
      <c r="E24" s="34">
        <v>0.05</v>
      </c>
      <c r="F24" s="34">
        <v>0.08</v>
      </c>
      <c r="G24" s="34">
        <v>0.03</v>
      </c>
      <c r="H24" s="34">
        <v>0.02</v>
      </c>
      <c r="I24" s="34">
        <v>0.05</v>
      </c>
      <c r="J24" s="34">
        <v>0.04</v>
      </c>
      <c r="K24" s="34">
        <v>0.08</v>
      </c>
      <c r="L24" s="34">
        <v>0.01</v>
      </c>
      <c r="M24" s="34">
        <v>0.01</v>
      </c>
      <c r="N24" s="34">
        <v>0.06</v>
      </c>
      <c r="O24" s="34">
        <v>0.13</v>
      </c>
      <c r="P24" s="29">
        <f t="shared" si="0"/>
        <v>0.06249999999999999</v>
      </c>
      <c r="Q24" s="30">
        <f t="shared" si="1"/>
        <v>0.19</v>
      </c>
      <c r="R24" s="35" t="s">
        <v>284</v>
      </c>
    </row>
    <row r="25" spans="1:18" ht="18" customHeight="1">
      <c r="A25" s="36"/>
      <c r="B25" s="32" t="s">
        <v>153</v>
      </c>
      <c r="C25" s="33" t="s">
        <v>154</v>
      </c>
      <c r="D25" s="34">
        <v>0.16</v>
      </c>
      <c r="E25" s="34">
        <v>0.06</v>
      </c>
      <c r="F25" s="34">
        <v>0.04</v>
      </c>
      <c r="G25" s="34">
        <v>0.01</v>
      </c>
      <c r="H25" s="34">
        <v>0.01</v>
      </c>
      <c r="I25" s="34">
        <v>0.05</v>
      </c>
      <c r="J25" s="34">
        <v>0.03</v>
      </c>
      <c r="K25" s="34">
        <v>0.05</v>
      </c>
      <c r="L25" s="34">
        <v>0.09</v>
      </c>
      <c r="M25" s="34">
        <v>0.26</v>
      </c>
      <c r="N25" s="34">
        <v>0.09</v>
      </c>
      <c r="O25" s="34">
        <v>0.35</v>
      </c>
      <c r="P25" s="29">
        <f t="shared" si="0"/>
        <v>0.09999999999999999</v>
      </c>
      <c r="Q25" s="30">
        <f t="shared" si="1"/>
        <v>0.35</v>
      </c>
      <c r="R25" s="35" t="s">
        <v>284</v>
      </c>
    </row>
    <row r="26" spans="1:18" ht="18" customHeight="1">
      <c r="A26" s="36"/>
      <c r="B26" s="32" t="s">
        <v>155</v>
      </c>
      <c r="C26" s="33" t="s">
        <v>156</v>
      </c>
      <c r="D26" s="34">
        <v>0.12</v>
      </c>
      <c r="E26" s="34">
        <v>0.09</v>
      </c>
      <c r="F26" s="34">
        <v>0.09</v>
      </c>
      <c r="G26" s="34">
        <v>0.25</v>
      </c>
      <c r="H26" s="34">
        <v>0.465</v>
      </c>
      <c r="I26" s="34">
        <v>0.495</v>
      </c>
      <c r="J26" s="34">
        <v>0.4</v>
      </c>
      <c r="K26" s="34">
        <v>0.14</v>
      </c>
      <c r="L26" s="34">
        <v>0.22</v>
      </c>
      <c r="M26" s="34">
        <v>0.02</v>
      </c>
      <c r="N26" s="34">
        <v>0.04</v>
      </c>
      <c r="O26" s="34">
        <v>0.41</v>
      </c>
      <c r="P26" s="29">
        <f t="shared" si="0"/>
        <v>0.2283333333333334</v>
      </c>
      <c r="Q26" s="30">
        <f t="shared" si="1"/>
        <v>0.495</v>
      </c>
      <c r="R26" s="35" t="s">
        <v>284</v>
      </c>
    </row>
    <row r="27" spans="1:18" ht="18" customHeight="1">
      <c r="A27" s="36"/>
      <c r="B27" s="32" t="s">
        <v>157</v>
      </c>
      <c r="C27" s="33" t="s">
        <v>158</v>
      </c>
      <c r="D27" s="34">
        <v>0.08</v>
      </c>
      <c r="E27" s="34">
        <v>0.06</v>
      </c>
      <c r="F27" s="34">
        <v>0.03</v>
      </c>
      <c r="G27" s="34">
        <v>0.01</v>
      </c>
      <c r="H27" s="34">
        <v>0.05</v>
      </c>
      <c r="I27" s="34">
        <v>0.02</v>
      </c>
      <c r="J27" s="34">
        <v>0.09</v>
      </c>
      <c r="K27" s="34">
        <v>0.06</v>
      </c>
      <c r="L27" s="34">
        <v>0.14</v>
      </c>
      <c r="M27" s="34">
        <v>0.19</v>
      </c>
      <c r="N27" s="34">
        <v>0.18</v>
      </c>
      <c r="O27" s="34">
        <v>0.38</v>
      </c>
      <c r="P27" s="29">
        <f t="shared" si="0"/>
        <v>0.1075</v>
      </c>
      <c r="Q27" s="30">
        <f t="shared" si="1"/>
        <v>0.38</v>
      </c>
      <c r="R27" s="35" t="s">
        <v>284</v>
      </c>
    </row>
    <row r="28" spans="1:18" ht="18" customHeight="1">
      <c r="A28" s="36"/>
      <c r="B28" s="32" t="s">
        <v>159</v>
      </c>
      <c r="C28" s="33" t="s">
        <v>160</v>
      </c>
      <c r="D28" s="34">
        <v>0.06</v>
      </c>
      <c r="E28" s="34">
        <v>0.06</v>
      </c>
      <c r="F28" s="34">
        <v>0.09</v>
      </c>
      <c r="G28" s="34">
        <v>0.16</v>
      </c>
      <c r="H28" s="34">
        <v>0.09</v>
      </c>
      <c r="I28" s="34">
        <v>0.07</v>
      </c>
      <c r="J28" s="34">
        <v>0.22</v>
      </c>
      <c r="K28" s="34">
        <v>0.25</v>
      </c>
      <c r="L28" s="34">
        <v>0.05</v>
      </c>
      <c r="M28" s="34">
        <v>0.05</v>
      </c>
      <c r="N28" s="34">
        <v>0.09</v>
      </c>
      <c r="O28" s="34">
        <v>0.03</v>
      </c>
      <c r="P28" s="29">
        <f t="shared" si="0"/>
        <v>0.10166666666666668</v>
      </c>
      <c r="Q28" s="30">
        <f t="shared" si="1"/>
        <v>0.25</v>
      </c>
      <c r="R28" s="35" t="s">
        <v>284</v>
      </c>
    </row>
    <row r="29" spans="1:18" ht="18" customHeight="1">
      <c r="A29" s="36"/>
      <c r="B29" s="32" t="s">
        <v>161</v>
      </c>
      <c r="C29" s="33" t="s">
        <v>162</v>
      </c>
      <c r="D29" s="34">
        <v>0.09</v>
      </c>
      <c r="E29" s="34">
        <v>0.03</v>
      </c>
      <c r="F29" s="34">
        <v>0.02</v>
      </c>
      <c r="G29" s="34">
        <v>0.05</v>
      </c>
      <c r="H29" s="34">
        <v>0.02</v>
      </c>
      <c r="I29" s="34">
        <v>0.03</v>
      </c>
      <c r="J29" s="34">
        <v>0.1</v>
      </c>
      <c r="K29" s="34">
        <v>0.07</v>
      </c>
      <c r="L29" s="34">
        <v>0.13</v>
      </c>
      <c r="M29" s="34">
        <v>0.11</v>
      </c>
      <c r="N29" s="34">
        <v>0.16</v>
      </c>
      <c r="O29" s="34">
        <v>0.27</v>
      </c>
      <c r="P29" s="29">
        <f t="shared" si="0"/>
        <v>0.09000000000000001</v>
      </c>
      <c r="Q29" s="30">
        <f t="shared" si="1"/>
        <v>0.27</v>
      </c>
      <c r="R29" s="35" t="s">
        <v>284</v>
      </c>
    </row>
    <row r="30" spans="1:18" ht="18" customHeight="1">
      <c r="A30" s="36"/>
      <c r="B30" s="32" t="s">
        <v>163</v>
      </c>
      <c r="C30" s="33" t="s">
        <v>164</v>
      </c>
      <c r="D30" s="34">
        <v>0.29</v>
      </c>
      <c r="E30" s="34">
        <v>0.07</v>
      </c>
      <c r="F30" s="34">
        <v>0.08</v>
      </c>
      <c r="G30" s="34">
        <v>0.02</v>
      </c>
      <c r="H30" s="34">
        <v>0.1</v>
      </c>
      <c r="I30" s="34">
        <v>0.03</v>
      </c>
      <c r="J30" s="34">
        <v>0.03</v>
      </c>
      <c r="K30" s="34">
        <v>0.04</v>
      </c>
      <c r="L30" s="34">
        <v>0.13</v>
      </c>
      <c r="M30" s="34">
        <v>0.1</v>
      </c>
      <c r="N30" s="34">
        <v>0.11</v>
      </c>
      <c r="O30" s="34">
        <v>0.16</v>
      </c>
      <c r="P30" s="29">
        <f t="shared" si="0"/>
        <v>0.09666666666666668</v>
      </c>
      <c r="Q30" s="30">
        <f t="shared" si="1"/>
        <v>0.29</v>
      </c>
      <c r="R30" s="35" t="s">
        <v>284</v>
      </c>
    </row>
    <row r="31" spans="1:18" ht="18" customHeight="1">
      <c r="A31" s="36"/>
      <c r="B31" s="32" t="s">
        <v>165</v>
      </c>
      <c r="C31" s="33" t="s">
        <v>166</v>
      </c>
      <c r="D31" s="34">
        <v>0.11</v>
      </c>
      <c r="E31" s="34">
        <v>0.06</v>
      </c>
      <c r="F31" s="34">
        <v>0.01</v>
      </c>
      <c r="G31" s="34">
        <v>0.03</v>
      </c>
      <c r="H31" s="34">
        <v>0.02</v>
      </c>
      <c r="I31" s="34">
        <v>0.02</v>
      </c>
      <c r="J31" s="34">
        <v>0.05</v>
      </c>
      <c r="K31" s="34">
        <v>0.05</v>
      </c>
      <c r="L31" s="34">
        <v>0.02</v>
      </c>
      <c r="M31" s="34">
        <v>0.16</v>
      </c>
      <c r="N31" s="34">
        <v>0.14</v>
      </c>
      <c r="O31" s="34">
        <v>0.09</v>
      </c>
      <c r="P31" s="29">
        <f t="shared" si="0"/>
        <v>0.06333333333333334</v>
      </c>
      <c r="Q31" s="30">
        <f t="shared" si="1"/>
        <v>0.16</v>
      </c>
      <c r="R31" s="35" t="s">
        <v>284</v>
      </c>
    </row>
    <row r="32" spans="1:18" ht="18" customHeight="1">
      <c r="A32" s="36"/>
      <c r="B32" s="32" t="s">
        <v>167</v>
      </c>
      <c r="C32" s="33" t="s">
        <v>168</v>
      </c>
      <c r="D32" s="34">
        <v>0.08</v>
      </c>
      <c r="E32" s="34">
        <v>0.02</v>
      </c>
      <c r="F32" s="34">
        <v>0.02</v>
      </c>
      <c r="G32" s="34">
        <v>0.06</v>
      </c>
      <c r="H32" s="34">
        <v>0.07</v>
      </c>
      <c r="I32" s="34">
        <v>0.06</v>
      </c>
      <c r="J32" s="34">
        <v>0.38</v>
      </c>
      <c r="K32" s="34">
        <v>0.2</v>
      </c>
      <c r="L32" s="34">
        <v>0.01</v>
      </c>
      <c r="M32" s="34">
        <v>0.1</v>
      </c>
      <c r="N32" s="34">
        <v>0.08</v>
      </c>
      <c r="O32" s="34">
        <v>0.11</v>
      </c>
      <c r="P32" s="29">
        <f t="shared" si="0"/>
        <v>0.09916666666666667</v>
      </c>
      <c r="Q32" s="30">
        <f t="shared" si="1"/>
        <v>0.38</v>
      </c>
      <c r="R32" s="35" t="s">
        <v>284</v>
      </c>
    </row>
    <row r="33" spans="1:18" ht="18" customHeight="1">
      <c r="A33" s="36"/>
      <c r="B33" s="32" t="s">
        <v>169</v>
      </c>
      <c r="C33" s="33" t="s">
        <v>170</v>
      </c>
      <c r="D33" s="34">
        <v>0.07</v>
      </c>
      <c r="E33" s="34">
        <v>0.04</v>
      </c>
      <c r="F33" s="34">
        <v>0.05</v>
      </c>
      <c r="G33" s="34">
        <v>0.02</v>
      </c>
      <c r="H33" s="34">
        <v>0.01</v>
      </c>
      <c r="I33" s="34">
        <v>0.03</v>
      </c>
      <c r="J33" s="34">
        <v>0.02</v>
      </c>
      <c r="K33" s="34">
        <v>0.03</v>
      </c>
      <c r="L33" s="34">
        <v>0.04</v>
      </c>
      <c r="M33" s="34">
        <v>0.08</v>
      </c>
      <c r="N33" s="34">
        <v>0.09</v>
      </c>
      <c r="O33" s="34">
        <v>0.1</v>
      </c>
      <c r="P33" s="29">
        <f t="shared" si="0"/>
        <v>0.04833333333333333</v>
      </c>
      <c r="Q33" s="30">
        <f t="shared" si="1"/>
        <v>0.1</v>
      </c>
      <c r="R33" s="35" t="s">
        <v>284</v>
      </c>
    </row>
    <row r="34" spans="1:18" ht="18" customHeight="1">
      <c r="A34" s="36"/>
      <c r="B34" s="32" t="s">
        <v>171</v>
      </c>
      <c r="C34" s="33" t="s">
        <v>172</v>
      </c>
      <c r="D34" s="34">
        <v>0.06</v>
      </c>
      <c r="E34" s="34">
        <v>0.02</v>
      </c>
      <c r="F34" s="34">
        <v>0.03</v>
      </c>
      <c r="G34" s="34">
        <v>0.02</v>
      </c>
      <c r="H34" s="34">
        <v>0.01</v>
      </c>
      <c r="I34" s="34">
        <v>0.06</v>
      </c>
      <c r="J34" s="34">
        <v>0.05</v>
      </c>
      <c r="K34" s="34">
        <v>0.04</v>
      </c>
      <c r="L34" s="34">
        <v>0.08</v>
      </c>
      <c r="M34" s="34">
        <v>0.16</v>
      </c>
      <c r="N34" s="34">
        <v>0.18</v>
      </c>
      <c r="O34" s="34">
        <v>0.29</v>
      </c>
      <c r="P34" s="29">
        <f t="shared" si="0"/>
        <v>0.08333333333333333</v>
      </c>
      <c r="Q34" s="30">
        <f t="shared" si="1"/>
        <v>0.29</v>
      </c>
      <c r="R34" s="35" t="s">
        <v>284</v>
      </c>
    </row>
    <row r="35" spans="1:18" ht="18" customHeight="1">
      <c r="A35" s="36"/>
      <c r="B35" s="32" t="s">
        <v>173</v>
      </c>
      <c r="C35" s="33" t="s">
        <v>174</v>
      </c>
      <c r="D35" s="34">
        <v>0.06</v>
      </c>
      <c r="E35" s="34">
        <v>0.11</v>
      </c>
      <c r="F35" s="34">
        <v>0.14</v>
      </c>
      <c r="G35" s="34">
        <v>0.09</v>
      </c>
      <c r="H35" s="34">
        <v>0.11</v>
      </c>
      <c r="I35" s="34">
        <v>0.13</v>
      </c>
      <c r="J35" s="34">
        <v>0.05</v>
      </c>
      <c r="K35" s="34">
        <v>0.12</v>
      </c>
      <c r="L35" s="34">
        <v>0.32</v>
      </c>
      <c r="M35" s="34">
        <v>0.05</v>
      </c>
      <c r="N35" s="34">
        <v>0.21</v>
      </c>
      <c r="O35" s="34">
        <v>0.14</v>
      </c>
      <c r="P35" s="29">
        <f t="shared" si="0"/>
        <v>0.12750000000000003</v>
      </c>
      <c r="Q35" s="30">
        <f t="shared" si="1"/>
        <v>0.32</v>
      </c>
      <c r="R35" s="35" t="s">
        <v>284</v>
      </c>
    </row>
    <row r="36" spans="1:18" ht="18" customHeight="1">
      <c r="A36" s="36"/>
      <c r="B36" s="32" t="s">
        <v>175</v>
      </c>
      <c r="C36" s="33" t="s">
        <v>176</v>
      </c>
      <c r="D36" s="34">
        <v>0.32</v>
      </c>
      <c r="E36" s="34">
        <v>0.25</v>
      </c>
      <c r="F36" s="34">
        <v>0.08</v>
      </c>
      <c r="G36" s="34">
        <v>0.415</v>
      </c>
      <c r="H36" s="34">
        <v>0.415</v>
      </c>
      <c r="I36" s="34">
        <v>0.33</v>
      </c>
      <c r="J36" s="34">
        <v>0.02</v>
      </c>
      <c r="K36" s="34">
        <v>0.09</v>
      </c>
      <c r="L36" s="34">
        <v>0.2</v>
      </c>
      <c r="M36" s="34">
        <v>0.14</v>
      </c>
      <c r="N36" s="34">
        <v>0.16</v>
      </c>
      <c r="O36" s="34">
        <v>0.16</v>
      </c>
      <c r="P36" s="29">
        <f t="shared" si="0"/>
        <v>0.21500000000000005</v>
      </c>
      <c r="Q36" s="30">
        <f t="shared" si="1"/>
        <v>0.415</v>
      </c>
      <c r="R36" s="35" t="s">
        <v>284</v>
      </c>
    </row>
    <row r="37" spans="1:18" ht="18" customHeight="1">
      <c r="A37" s="36"/>
      <c r="B37" s="32" t="s">
        <v>177</v>
      </c>
      <c r="C37" s="33" t="s">
        <v>178</v>
      </c>
      <c r="D37" s="34">
        <v>0.16</v>
      </c>
      <c r="E37" s="34">
        <v>0.24</v>
      </c>
      <c r="F37" s="34">
        <v>0.415</v>
      </c>
      <c r="G37" s="34">
        <v>0.13</v>
      </c>
      <c r="H37" s="34">
        <v>0.02</v>
      </c>
      <c r="I37" s="34">
        <v>0.16</v>
      </c>
      <c r="J37" s="34">
        <v>0.16</v>
      </c>
      <c r="K37" s="34">
        <v>0.23</v>
      </c>
      <c r="L37" s="34">
        <v>0.12</v>
      </c>
      <c r="M37" s="34">
        <v>0.47</v>
      </c>
      <c r="N37" s="34">
        <v>0.26</v>
      </c>
      <c r="O37" s="34">
        <v>0.03</v>
      </c>
      <c r="P37" s="29">
        <f t="shared" si="0"/>
        <v>0.19958333333333325</v>
      </c>
      <c r="Q37" s="30">
        <f t="shared" si="1"/>
        <v>0.47</v>
      </c>
      <c r="R37" s="35" t="s">
        <v>284</v>
      </c>
    </row>
    <row r="38" spans="1:18" ht="18" customHeight="1">
      <c r="A38" s="36"/>
      <c r="B38" s="32" t="s">
        <v>179</v>
      </c>
      <c r="C38" s="33" t="s">
        <v>180</v>
      </c>
      <c r="D38" s="34">
        <v>0.05</v>
      </c>
      <c r="E38" s="34">
        <v>0.06</v>
      </c>
      <c r="F38" s="34">
        <v>0.01</v>
      </c>
      <c r="G38" s="34">
        <v>0.01</v>
      </c>
      <c r="H38" s="34">
        <v>0.03</v>
      </c>
      <c r="I38" s="34">
        <v>0.04</v>
      </c>
      <c r="J38" s="34">
        <v>0.11</v>
      </c>
      <c r="K38" s="34">
        <v>0.08</v>
      </c>
      <c r="L38" s="34">
        <v>0.07</v>
      </c>
      <c r="M38" s="34">
        <v>0.23</v>
      </c>
      <c r="N38" s="34">
        <v>0.16</v>
      </c>
      <c r="O38" s="34">
        <v>0.29</v>
      </c>
      <c r="P38" s="29">
        <f t="shared" si="0"/>
        <v>0.09500000000000001</v>
      </c>
      <c r="Q38" s="30">
        <f t="shared" si="1"/>
        <v>0.29</v>
      </c>
      <c r="R38" s="35" t="s">
        <v>284</v>
      </c>
    </row>
    <row r="39" spans="1:18" ht="18" customHeight="1" thickBot="1">
      <c r="A39" s="36"/>
      <c r="B39" s="37" t="s">
        <v>181</v>
      </c>
      <c r="C39" s="38" t="s">
        <v>182</v>
      </c>
      <c r="D39" s="39">
        <v>0.33</v>
      </c>
      <c r="E39" s="39">
        <v>0.35</v>
      </c>
      <c r="F39" s="39">
        <v>0.14</v>
      </c>
      <c r="G39" s="39">
        <v>0.06</v>
      </c>
      <c r="H39" s="39">
        <v>0.07</v>
      </c>
      <c r="I39" s="39">
        <v>0.18</v>
      </c>
      <c r="J39" s="39">
        <v>0.06</v>
      </c>
      <c r="K39" s="39">
        <v>0.18</v>
      </c>
      <c r="L39" s="39">
        <v>0.18</v>
      </c>
      <c r="M39" s="39">
        <v>0.27</v>
      </c>
      <c r="N39" s="39">
        <v>0.3</v>
      </c>
      <c r="O39" s="39">
        <v>0.31</v>
      </c>
      <c r="P39" s="40">
        <f t="shared" si="0"/>
        <v>0.20249999999999999</v>
      </c>
      <c r="Q39" s="41">
        <f t="shared" si="1"/>
        <v>0.35</v>
      </c>
      <c r="R39" s="42" t="s">
        <v>284</v>
      </c>
    </row>
    <row r="40" spans="1:18" ht="18" customHeight="1">
      <c r="A40" s="36"/>
      <c r="B40" s="43" t="s">
        <v>183</v>
      </c>
      <c r="C40" s="44" t="s">
        <v>184</v>
      </c>
      <c r="D40" s="28">
        <v>0.2</v>
      </c>
      <c r="E40" s="28">
        <v>0.37</v>
      </c>
      <c r="F40" s="28">
        <v>0.11</v>
      </c>
      <c r="G40" s="28">
        <v>0.05</v>
      </c>
      <c r="H40" s="28">
        <v>0.05</v>
      </c>
      <c r="I40" s="28">
        <v>0.19</v>
      </c>
      <c r="J40" s="28">
        <v>0.09</v>
      </c>
      <c r="K40" s="28">
        <v>0.07</v>
      </c>
      <c r="L40" s="28">
        <v>0.23</v>
      </c>
      <c r="M40" s="28">
        <v>0.18</v>
      </c>
      <c r="N40" s="28">
        <v>0.18</v>
      </c>
      <c r="O40" s="28">
        <v>0.35</v>
      </c>
      <c r="P40" s="29">
        <f t="shared" si="0"/>
        <v>0.17250000000000001</v>
      </c>
      <c r="Q40" s="30">
        <f t="shared" si="1"/>
        <v>0.37</v>
      </c>
      <c r="R40" s="31" t="s">
        <v>284</v>
      </c>
    </row>
    <row r="41" spans="1:18" ht="18" customHeight="1">
      <c r="A41" s="36"/>
      <c r="B41" s="32" t="s">
        <v>185</v>
      </c>
      <c r="C41" s="33" t="s">
        <v>186</v>
      </c>
      <c r="D41" s="34">
        <v>0.27</v>
      </c>
      <c r="E41" s="34">
        <v>0.38</v>
      </c>
      <c r="F41" s="34">
        <v>0.19</v>
      </c>
      <c r="G41" s="34">
        <v>0.16</v>
      </c>
      <c r="H41" s="34">
        <v>0.2</v>
      </c>
      <c r="I41" s="34">
        <v>0.36</v>
      </c>
      <c r="J41" s="34">
        <v>0.27</v>
      </c>
      <c r="K41" s="34">
        <v>0.15</v>
      </c>
      <c r="L41" s="34">
        <v>0.495</v>
      </c>
      <c r="M41" s="34">
        <v>0.475</v>
      </c>
      <c r="N41" s="34">
        <v>0.405</v>
      </c>
      <c r="O41" s="34">
        <v>0.47</v>
      </c>
      <c r="P41" s="29">
        <f t="shared" si="0"/>
        <v>0.31875000000000003</v>
      </c>
      <c r="Q41" s="30">
        <f t="shared" si="1"/>
        <v>0.495</v>
      </c>
      <c r="R41" s="35" t="s">
        <v>284</v>
      </c>
    </row>
    <row r="42" spans="1:18" ht="18" customHeight="1">
      <c r="A42" s="36"/>
      <c r="B42" s="32" t="s">
        <v>187</v>
      </c>
      <c r="C42" s="33" t="s">
        <v>188</v>
      </c>
      <c r="D42" s="34">
        <v>0.28</v>
      </c>
      <c r="E42" s="34">
        <v>0.18</v>
      </c>
      <c r="F42" s="34">
        <v>0.05</v>
      </c>
      <c r="G42" s="34">
        <v>0.01</v>
      </c>
      <c r="H42" s="34">
        <v>0.04</v>
      </c>
      <c r="I42" s="34">
        <v>0.03</v>
      </c>
      <c r="J42" s="34">
        <v>0.09</v>
      </c>
      <c r="K42" s="34">
        <v>0.07</v>
      </c>
      <c r="L42" s="34">
        <v>0.05</v>
      </c>
      <c r="M42" s="34">
        <v>0.22</v>
      </c>
      <c r="N42" s="34">
        <v>0.12</v>
      </c>
      <c r="O42" s="34">
        <v>0.17</v>
      </c>
      <c r="P42" s="29">
        <f t="shared" si="0"/>
        <v>0.10916666666666668</v>
      </c>
      <c r="Q42" s="30">
        <f t="shared" si="1"/>
        <v>0.28</v>
      </c>
      <c r="R42" s="35" t="s">
        <v>284</v>
      </c>
    </row>
    <row r="43" spans="1:18" ht="18" customHeight="1">
      <c r="A43" s="36"/>
      <c r="B43" s="32" t="s">
        <v>189</v>
      </c>
      <c r="C43" s="33" t="s">
        <v>190</v>
      </c>
      <c r="D43" s="34">
        <v>0.06</v>
      </c>
      <c r="E43" s="34">
        <v>0.04</v>
      </c>
      <c r="F43" s="34">
        <v>0.02</v>
      </c>
      <c r="G43" s="34">
        <v>0.07</v>
      </c>
      <c r="H43" s="34">
        <v>0.05</v>
      </c>
      <c r="I43" s="34">
        <v>0.08</v>
      </c>
      <c r="J43" s="34">
        <v>0.16</v>
      </c>
      <c r="K43" s="34">
        <v>0.18</v>
      </c>
      <c r="L43" s="34">
        <v>0.02</v>
      </c>
      <c r="M43" s="34">
        <v>0.11</v>
      </c>
      <c r="N43" s="34">
        <v>0.1</v>
      </c>
      <c r="O43" s="34">
        <v>0.08</v>
      </c>
      <c r="P43" s="29">
        <f t="shared" si="0"/>
        <v>0.08083333333333333</v>
      </c>
      <c r="Q43" s="30">
        <f t="shared" si="1"/>
        <v>0.18</v>
      </c>
      <c r="R43" s="35" t="s">
        <v>284</v>
      </c>
    </row>
    <row r="44" spans="1:18" ht="18" customHeight="1">
      <c r="A44" s="36"/>
      <c r="B44" s="32" t="s">
        <v>191</v>
      </c>
      <c r="C44" s="33" t="s">
        <v>192</v>
      </c>
      <c r="D44" s="34">
        <v>0.19</v>
      </c>
      <c r="E44" s="34">
        <v>0.19</v>
      </c>
      <c r="F44" s="34">
        <v>0.08</v>
      </c>
      <c r="G44" s="34">
        <v>0.12</v>
      </c>
      <c r="H44" s="34">
        <v>0.14</v>
      </c>
      <c r="I44" s="34">
        <v>0.15</v>
      </c>
      <c r="J44" s="34">
        <v>0.14</v>
      </c>
      <c r="K44" s="34">
        <v>0.04</v>
      </c>
      <c r="L44" s="34">
        <v>0.1</v>
      </c>
      <c r="M44" s="34">
        <v>0.01</v>
      </c>
      <c r="N44" s="34">
        <v>0.03</v>
      </c>
      <c r="O44" s="34">
        <v>0.48</v>
      </c>
      <c r="P44" s="29">
        <f t="shared" si="0"/>
        <v>0.1391666666666667</v>
      </c>
      <c r="Q44" s="30">
        <f t="shared" si="1"/>
        <v>0.48</v>
      </c>
      <c r="R44" s="35" t="s">
        <v>284</v>
      </c>
    </row>
    <row r="45" spans="1:18" ht="18" customHeight="1">
      <c r="A45" s="36"/>
      <c r="B45" s="32" t="s">
        <v>193</v>
      </c>
      <c r="C45" s="33" t="s">
        <v>194</v>
      </c>
      <c r="D45" s="34">
        <v>0.13</v>
      </c>
      <c r="E45" s="34">
        <v>0.12</v>
      </c>
      <c r="F45" s="34">
        <v>0.07</v>
      </c>
      <c r="G45" s="34">
        <v>0.02</v>
      </c>
      <c r="H45" s="34">
        <v>0.03</v>
      </c>
      <c r="I45" s="34">
        <v>0.06</v>
      </c>
      <c r="J45" s="34">
        <v>0.08</v>
      </c>
      <c r="K45" s="34">
        <v>0.14</v>
      </c>
      <c r="L45" s="34">
        <v>0.05</v>
      </c>
      <c r="M45" s="34">
        <v>0.11</v>
      </c>
      <c r="N45" s="34">
        <v>0.13</v>
      </c>
      <c r="O45" s="34">
        <v>0.11</v>
      </c>
      <c r="P45" s="29">
        <f t="shared" si="0"/>
        <v>0.08750000000000001</v>
      </c>
      <c r="Q45" s="30">
        <f t="shared" si="1"/>
        <v>0.14</v>
      </c>
      <c r="R45" s="35" t="s">
        <v>284</v>
      </c>
    </row>
    <row r="46" spans="1:18" ht="18" customHeight="1">
      <c r="A46" s="36"/>
      <c r="B46" s="32" t="s">
        <v>195</v>
      </c>
      <c r="C46" s="33" t="s">
        <v>196</v>
      </c>
      <c r="D46" s="34">
        <v>0.17</v>
      </c>
      <c r="E46" s="34">
        <v>0.1</v>
      </c>
      <c r="F46" s="34">
        <v>0.1</v>
      </c>
      <c r="G46" s="34">
        <v>0.09</v>
      </c>
      <c r="H46" s="34">
        <v>0.12</v>
      </c>
      <c r="I46" s="34">
        <v>0.11</v>
      </c>
      <c r="J46" s="34">
        <v>0.09</v>
      </c>
      <c r="K46" s="34">
        <v>0.1</v>
      </c>
      <c r="L46" s="34">
        <v>0.12</v>
      </c>
      <c r="M46" s="34">
        <v>0.11</v>
      </c>
      <c r="N46" s="34">
        <v>0.14</v>
      </c>
      <c r="O46" s="34">
        <v>0.17</v>
      </c>
      <c r="P46" s="29">
        <f t="shared" si="0"/>
        <v>0.11833333333333333</v>
      </c>
      <c r="Q46" s="30">
        <f t="shared" si="1"/>
        <v>0.17</v>
      </c>
      <c r="R46" s="35" t="s">
        <v>284</v>
      </c>
    </row>
    <row r="47" spans="1:18" ht="18" customHeight="1">
      <c r="A47" s="36"/>
      <c r="B47" s="32" t="s">
        <v>197</v>
      </c>
      <c r="C47" s="33" t="s">
        <v>198</v>
      </c>
      <c r="D47" s="34">
        <v>0.13</v>
      </c>
      <c r="E47" s="34">
        <v>0.09</v>
      </c>
      <c r="F47" s="34">
        <v>0.03</v>
      </c>
      <c r="G47" s="34">
        <v>0.03</v>
      </c>
      <c r="H47" s="34">
        <v>0.02</v>
      </c>
      <c r="I47" s="34">
        <v>0.07</v>
      </c>
      <c r="J47" s="34">
        <v>0.07</v>
      </c>
      <c r="K47" s="34">
        <v>0.07</v>
      </c>
      <c r="L47" s="34">
        <v>0.1</v>
      </c>
      <c r="M47" s="34">
        <v>0.2</v>
      </c>
      <c r="N47" s="34">
        <v>0.28</v>
      </c>
      <c r="O47" s="34">
        <v>0.46</v>
      </c>
      <c r="P47" s="29">
        <f t="shared" si="0"/>
        <v>0.12916666666666668</v>
      </c>
      <c r="Q47" s="30">
        <f t="shared" si="1"/>
        <v>0.46</v>
      </c>
      <c r="R47" s="35" t="s">
        <v>284</v>
      </c>
    </row>
    <row r="48" spans="1:18" ht="18" customHeight="1">
      <c r="A48" s="36"/>
      <c r="B48" s="32" t="s">
        <v>199</v>
      </c>
      <c r="C48" s="33" t="s">
        <v>200</v>
      </c>
      <c r="D48" s="34">
        <v>0.34</v>
      </c>
      <c r="E48" s="34">
        <v>0.32</v>
      </c>
      <c r="F48" s="34">
        <v>0.12</v>
      </c>
      <c r="G48" s="34">
        <v>0.09</v>
      </c>
      <c r="H48" s="34">
        <v>0.09</v>
      </c>
      <c r="I48" s="34">
        <v>0.25</v>
      </c>
      <c r="J48" s="34">
        <v>0.13</v>
      </c>
      <c r="K48" s="34">
        <v>0.13</v>
      </c>
      <c r="L48" s="34">
        <v>0.15</v>
      </c>
      <c r="M48" s="34">
        <v>0.16</v>
      </c>
      <c r="N48" s="34">
        <v>0.18</v>
      </c>
      <c r="O48" s="34">
        <v>0.32</v>
      </c>
      <c r="P48" s="29">
        <f t="shared" si="0"/>
        <v>0.18999999999999995</v>
      </c>
      <c r="Q48" s="30">
        <f t="shared" si="1"/>
        <v>0.34</v>
      </c>
      <c r="R48" s="35" t="s">
        <v>284</v>
      </c>
    </row>
    <row r="49" spans="1:18" ht="18" customHeight="1">
      <c r="A49" s="36"/>
      <c r="B49" s="32" t="s">
        <v>201</v>
      </c>
      <c r="C49" s="33" t="s">
        <v>202</v>
      </c>
      <c r="D49" s="34">
        <v>0.09</v>
      </c>
      <c r="E49" s="34">
        <v>0.34</v>
      </c>
      <c r="F49" s="34">
        <v>0.03</v>
      </c>
      <c r="G49" s="34">
        <v>0.03</v>
      </c>
      <c r="H49" s="34">
        <v>0.02</v>
      </c>
      <c r="I49" s="34">
        <v>0.06</v>
      </c>
      <c r="J49" s="34">
        <v>0.06</v>
      </c>
      <c r="K49" s="34">
        <v>0.07</v>
      </c>
      <c r="L49" s="34">
        <v>0.07</v>
      </c>
      <c r="M49" s="34">
        <v>0.21</v>
      </c>
      <c r="N49" s="34">
        <v>0.19</v>
      </c>
      <c r="O49" s="34">
        <v>0.31</v>
      </c>
      <c r="P49" s="29">
        <f t="shared" si="0"/>
        <v>0.12333333333333335</v>
      </c>
      <c r="Q49" s="30">
        <f t="shared" si="1"/>
        <v>0.34</v>
      </c>
      <c r="R49" s="35" t="s">
        <v>284</v>
      </c>
    </row>
    <row r="50" spans="1:18" ht="18" customHeight="1">
      <c r="A50" s="36"/>
      <c r="B50" s="32" t="s">
        <v>203</v>
      </c>
      <c r="C50" s="33" t="s">
        <v>204</v>
      </c>
      <c r="D50" s="34">
        <v>0.08</v>
      </c>
      <c r="E50" s="34">
        <v>0.21</v>
      </c>
      <c r="F50" s="34">
        <v>0.03</v>
      </c>
      <c r="G50" s="34">
        <v>0.04</v>
      </c>
      <c r="H50" s="34">
        <v>0.02</v>
      </c>
      <c r="I50" s="34">
        <v>0.05</v>
      </c>
      <c r="J50" s="34">
        <v>0.06</v>
      </c>
      <c r="K50" s="34">
        <v>0.06</v>
      </c>
      <c r="L50" s="34">
        <v>0.09</v>
      </c>
      <c r="M50" s="34">
        <v>0.26</v>
      </c>
      <c r="N50" s="34">
        <v>0.2</v>
      </c>
      <c r="O50" s="34">
        <v>0.36</v>
      </c>
      <c r="P50" s="29">
        <f t="shared" si="0"/>
        <v>0.12166666666666666</v>
      </c>
      <c r="Q50" s="30">
        <f t="shared" si="1"/>
        <v>0.36</v>
      </c>
      <c r="R50" s="35" t="s">
        <v>284</v>
      </c>
    </row>
    <row r="51" spans="1:18" ht="18" customHeight="1">
      <c r="A51" s="36"/>
      <c r="B51" s="32" t="s">
        <v>205</v>
      </c>
      <c r="C51" s="33" t="s">
        <v>206</v>
      </c>
      <c r="D51" s="34">
        <v>0.19</v>
      </c>
      <c r="E51" s="34">
        <v>0.09</v>
      </c>
      <c r="F51" s="34">
        <v>0.02</v>
      </c>
      <c r="G51" s="34">
        <v>0.04</v>
      </c>
      <c r="H51" s="34">
        <v>0.06</v>
      </c>
      <c r="I51" s="34">
        <v>0.1</v>
      </c>
      <c r="J51" s="34">
        <v>0.03</v>
      </c>
      <c r="K51" s="34">
        <v>0.05</v>
      </c>
      <c r="L51" s="34">
        <v>0.1</v>
      </c>
      <c r="M51" s="34">
        <v>0.12</v>
      </c>
      <c r="N51" s="34">
        <v>0.19</v>
      </c>
      <c r="O51" s="34">
        <v>0.31</v>
      </c>
      <c r="P51" s="29">
        <f t="shared" si="0"/>
        <v>0.10833333333333334</v>
      </c>
      <c r="Q51" s="30">
        <f t="shared" si="1"/>
        <v>0.31</v>
      </c>
      <c r="R51" s="35" t="s">
        <v>284</v>
      </c>
    </row>
    <row r="52" spans="1:18" ht="18" customHeight="1">
      <c r="A52" s="36"/>
      <c r="B52" s="32" t="s">
        <v>207</v>
      </c>
      <c r="C52" s="33" t="s">
        <v>208</v>
      </c>
      <c r="D52" s="34">
        <v>0.03</v>
      </c>
      <c r="E52" s="34">
        <v>0.04</v>
      </c>
      <c r="F52" s="34">
        <v>0.03</v>
      </c>
      <c r="G52" s="34">
        <v>0.01</v>
      </c>
      <c r="H52" s="34">
        <v>0.02</v>
      </c>
      <c r="I52" s="34">
        <v>0.06</v>
      </c>
      <c r="J52" s="34">
        <v>0.04</v>
      </c>
      <c r="K52" s="34">
        <v>0.07</v>
      </c>
      <c r="L52" s="34">
        <v>0.13</v>
      </c>
      <c r="M52" s="34">
        <v>0.21</v>
      </c>
      <c r="N52" s="34">
        <v>0.15</v>
      </c>
      <c r="O52" s="34">
        <v>0.31</v>
      </c>
      <c r="P52" s="29">
        <f t="shared" si="0"/>
        <v>0.09166666666666667</v>
      </c>
      <c r="Q52" s="30">
        <f t="shared" si="1"/>
        <v>0.31</v>
      </c>
      <c r="R52" s="35" t="s">
        <v>284</v>
      </c>
    </row>
    <row r="53" spans="1:18" ht="18" customHeight="1">
      <c r="A53" s="36"/>
      <c r="B53" s="32" t="s">
        <v>209</v>
      </c>
      <c r="C53" s="33" t="s">
        <v>210</v>
      </c>
      <c r="D53" s="34">
        <v>0.09</v>
      </c>
      <c r="E53" s="34">
        <v>0.11</v>
      </c>
      <c r="F53" s="34">
        <v>0.06</v>
      </c>
      <c r="G53" s="34">
        <v>0.05</v>
      </c>
      <c r="H53" s="34">
        <v>0.01</v>
      </c>
      <c r="I53" s="34">
        <v>0.06</v>
      </c>
      <c r="J53" s="34">
        <v>0.01</v>
      </c>
      <c r="K53" s="34">
        <v>0.05</v>
      </c>
      <c r="L53" s="34">
        <v>0.11</v>
      </c>
      <c r="M53" s="34">
        <v>0.15</v>
      </c>
      <c r="N53" s="34">
        <v>0.13</v>
      </c>
      <c r="O53" s="34">
        <v>0.27</v>
      </c>
      <c r="P53" s="29">
        <f t="shared" si="0"/>
        <v>0.09166666666666667</v>
      </c>
      <c r="Q53" s="30">
        <f t="shared" si="1"/>
        <v>0.27</v>
      </c>
      <c r="R53" s="35" t="s">
        <v>284</v>
      </c>
    </row>
    <row r="54" spans="1:18" ht="18" customHeight="1">
      <c r="A54" s="36"/>
      <c r="B54" s="32" t="s">
        <v>211</v>
      </c>
      <c r="C54" s="33" t="s">
        <v>212</v>
      </c>
      <c r="D54" s="34">
        <v>0.2</v>
      </c>
      <c r="E54" s="34">
        <v>0.1</v>
      </c>
      <c r="F54" s="34">
        <v>0.11</v>
      </c>
      <c r="G54" s="34">
        <v>0.11</v>
      </c>
      <c r="H54" s="34">
        <v>0.17</v>
      </c>
      <c r="I54" s="34">
        <v>0.11</v>
      </c>
      <c r="J54" s="34">
        <v>0.2</v>
      </c>
      <c r="K54" s="34">
        <v>0.22</v>
      </c>
      <c r="L54" s="34">
        <v>0.14</v>
      </c>
      <c r="M54" s="34">
        <v>0.23</v>
      </c>
      <c r="N54" s="34">
        <v>0.34</v>
      </c>
      <c r="O54" s="34">
        <v>0.5</v>
      </c>
      <c r="P54" s="29">
        <f t="shared" si="0"/>
        <v>0.20249999999999999</v>
      </c>
      <c r="Q54" s="30">
        <f t="shared" si="1"/>
        <v>0.5</v>
      </c>
      <c r="R54" s="35" t="s">
        <v>284</v>
      </c>
    </row>
    <row r="55" spans="1:18" ht="18" customHeight="1">
      <c r="A55" s="36"/>
      <c r="B55" s="32" t="s">
        <v>213</v>
      </c>
      <c r="C55" s="33" t="s">
        <v>214</v>
      </c>
      <c r="D55" s="34">
        <v>0.23</v>
      </c>
      <c r="E55" s="34">
        <v>0.21</v>
      </c>
      <c r="F55" s="34">
        <v>0.22</v>
      </c>
      <c r="G55" s="34">
        <v>0.37</v>
      </c>
      <c r="H55" s="34">
        <v>0.08</v>
      </c>
      <c r="I55" s="34">
        <v>0.14</v>
      </c>
      <c r="J55" s="34">
        <v>0.31</v>
      </c>
      <c r="K55" s="34">
        <v>0.485</v>
      </c>
      <c r="L55" s="34">
        <v>0.455</v>
      </c>
      <c r="M55" s="34">
        <v>0.19</v>
      </c>
      <c r="N55" s="34">
        <v>0.3</v>
      </c>
      <c r="O55" s="34">
        <v>0.405</v>
      </c>
      <c r="P55" s="29">
        <f t="shared" si="0"/>
        <v>0.28291666666666665</v>
      </c>
      <c r="Q55" s="30">
        <f t="shared" si="1"/>
        <v>0.485</v>
      </c>
      <c r="R55" s="35" t="s">
        <v>284</v>
      </c>
    </row>
    <row r="56" spans="1:18" ht="18" customHeight="1">
      <c r="A56" s="36"/>
      <c r="B56" s="32" t="s">
        <v>215</v>
      </c>
      <c r="C56" s="33" t="s">
        <v>216</v>
      </c>
      <c r="D56" s="34">
        <v>0.06</v>
      </c>
      <c r="E56" s="34">
        <v>0.05</v>
      </c>
      <c r="F56" s="34">
        <v>0.01</v>
      </c>
      <c r="G56" s="34">
        <v>0.02</v>
      </c>
      <c r="H56" s="34">
        <v>0.01</v>
      </c>
      <c r="I56" s="34">
        <v>0.05</v>
      </c>
      <c r="J56" s="34">
        <v>0.08</v>
      </c>
      <c r="K56" s="34">
        <v>0.06</v>
      </c>
      <c r="L56" s="34">
        <v>0.1</v>
      </c>
      <c r="M56" s="34">
        <v>0.08</v>
      </c>
      <c r="N56" s="34">
        <v>0.05</v>
      </c>
      <c r="O56" s="34">
        <v>0.15</v>
      </c>
      <c r="P56" s="29">
        <f t="shared" si="0"/>
        <v>0.060000000000000005</v>
      </c>
      <c r="Q56" s="30">
        <f t="shared" si="1"/>
        <v>0.15</v>
      </c>
      <c r="R56" s="35" t="s">
        <v>284</v>
      </c>
    </row>
    <row r="57" spans="1:18" ht="18" customHeight="1">
      <c r="A57" s="36"/>
      <c r="B57" s="32" t="s">
        <v>217</v>
      </c>
      <c r="C57" s="33" t="s">
        <v>218</v>
      </c>
      <c r="D57" s="34">
        <v>0.02</v>
      </c>
      <c r="E57" s="34">
        <v>0.03</v>
      </c>
      <c r="F57" s="34">
        <v>0.03</v>
      </c>
      <c r="G57" s="34">
        <v>0.46</v>
      </c>
      <c r="H57" s="34">
        <v>0.01</v>
      </c>
      <c r="I57" s="34">
        <v>0.04</v>
      </c>
      <c r="J57" s="34">
        <v>0.06</v>
      </c>
      <c r="K57" s="34">
        <v>0.13</v>
      </c>
      <c r="L57" s="34">
        <v>0.06</v>
      </c>
      <c r="M57" s="34">
        <v>0.01</v>
      </c>
      <c r="N57" s="34">
        <v>0.05</v>
      </c>
      <c r="O57" s="34">
        <v>0.17</v>
      </c>
      <c r="P57" s="29">
        <f t="shared" si="0"/>
        <v>0.08916666666666667</v>
      </c>
      <c r="Q57" s="30">
        <f t="shared" si="1"/>
        <v>0.46</v>
      </c>
      <c r="R57" s="35" t="s">
        <v>284</v>
      </c>
    </row>
    <row r="58" spans="1:18" ht="18" customHeight="1">
      <c r="A58" s="36"/>
      <c r="B58" s="32" t="s">
        <v>219</v>
      </c>
      <c r="C58" s="33" t="s">
        <v>220</v>
      </c>
      <c r="D58" s="34">
        <v>0.08</v>
      </c>
      <c r="E58" s="34">
        <v>0.06</v>
      </c>
      <c r="F58" s="34">
        <v>0.02</v>
      </c>
      <c r="G58" s="34">
        <v>0.05</v>
      </c>
      <c r="H58" s="34">
        <v>0.02</v>
      </c>
      <c r="I58" s="34">
        <v>0.05</v>
      </c>
      <c r="J58" s="34">
        <v>0.07</v>
      </c>
      <c r="K58" s="34">
        <v>0.12</v>
      </c>
      <c r="L58" s="34">
        <v>0.07</v>
      </c>
      <c r="M58" s="34">
        <v>0.09</v>
      </c>
      <c r="N58" s="34">
        <v>0.09</v>
      </c>
      <c r="O58" s="34">
        <v>0.445</v>
      </c>
      <c r="P58" s="29">
        <f t="shared" si="0"/>
        <v>0.09708333333333334</v>
      </c>
      <c r="Q58" s="30">
        <f t="shared" si="1"/>
        <v>0.445</v>
      </c>
      <c r="R58" s="35" t="s">
        <v>284</v>
      </c>
    </row>
    <row r="59" spans="1:18" ht="18" customHeight="1">
      <c r="A59" s="36"/>
      <c r="B59" s="32" t="s">
        <v>221</v>
      </c>
      <c r="C59" s="33" t="s">
        <v>222</v>
      </c>
      <c r="D59" s="34">
        <v>0.06</v>
      </c>
      <c r="E59" s="34">
        <v>0.05</v>
      </c>
      <c r="F59" s="34">
        <v>0.03</v>
      </c>
      <c r="G59" s="34">
        <v>0.1</v>
      </c>
      <c r="H59" s="34">
        <v>0.01</v>
      </c>
      <c r="I59" s="34">
        <v>0.08</v>
      </c>
      <c r="J59" s="34">
        <v>0.26</v>
      </c>
      <c r="K59" s="34">
        <v>0.12</v>
      </c>
      <c r="L59" s="34">
        <v>0.01</v>
      </c>
      <c r="M59" s="34">
        <v>0.08</v>
      </c>
      <c r="N59" s="34">
        <v>0.03</v>
      </c>
      <c r="O59" s="34">
        <v>0.08</v>
      </c>
      <c r="P59" s="29">
        <f t="shared" si="0"/>
        <v>0.07583333333333334</v>
      </c>
      <c r="Q59" s="30">
        <f t="shared" si="1"/>
        <v>0.26</v>
      </c>
      <c r="R59" s="35" t="s">
        <v>284</v>
      </c>
    </row>
    <row r="60" spans="1:18" ht="18" customHeight="1">
      <c r="A60" s="36"/>
      <c r="B60" s="32" t="s">
        <v>223</v>
      </c>
      <c r="C60" s="33" t="s">
        <v>224</v>
      </c>
      <c r="D60" s="34">
        <v>0.13</v>
      </c>
      <c r="E60" s="34">
        <v>0.06</v>
      </c>
      <c r="F60" s="34">
        <v>0.03</v>
      </c>
      <c r="G60" s="34">
        <v>0.12</v>
      </c>
      <c r="H60" s="34">
        <v>0.06</v>
      </c>
      <c r="I60" s="34">
        <v>0.12</v>
      </c>
      <c r="J60" s="34">
        <v>0.21</v>
      </c>
      <c r="K60" s="34">
        <v>0.405</v>
      </c>
      <c r="L60" s="34">
        <v>0.15</v>
      </c>
      <c r="M60" s="34">
        <v>0.08</v>
      </c>
      <c r="N60" s="34">
        <v>0.02</v>
      </c>
      <c r="O60" s="34">
        <v>0.12</v>
      </c>
      <c r="P60" s="29">
        <f t="shared" si="0"/>
        <v>0.12541666666666665</v>
      </c>
      <c r="Q60" s="30">
        <f t="shared" si="1"/>
        <v>0.405</v>
      </c>
      <c r="R60" s="35" t="s">
        <v>284</v>
      </c>
    </row>
    <row r="61" spans="1:18" ht="18" customHeight="1">
      <c r="A61" s="36"/>
      <c r="B61" s="32" t="s">
        <v>225</v>
      </c>
      <c r="C61" s="33" t="s">
        <v>226</v>
      </c>
      <c r="D61" s="34">
        <v>0.415</v>
      </c>
      <c r="E61" s="34">
        <v>0.14</v>
      </c>
      <c r="F61" s="34">
        <v>0.08</v>
      </c>
      <c r="G61" s="34">
        <v>0.04</v>
      </c>
      <c r="H61" s="34">
        <v>0.09</v>
      </c>
      <c r="I61" s="34">
        <v>0.04</v>
      </c>
      <c r="J61" s="34">
        <v>0.07</v>
      </c>
      <c r="K61" s="34">
        <v>0.04</v>
      </c>
      <c r="L61" s="34">
        <v>0.12</v>
      </c>
      <c r="M61" s="34">
        <v>0.03</v>
      </c>
      <c r="N61" s="34">
        <v>0.05</v>
      </c>
      <c r="O61" s="34">
        <v>0.1</v>
      </c>
      <c r="P61" s="29">
        <f t="shared" si="0"/>
        <v>0.10125000000000002</v>
      </c>
      <c r="Q61" s="30">
        <f t="shared" si="1"/>
        <v>0.415</v>
      </c>
      <c r="R61" s="35" t="s">
        <v>284</v>
      </c>
    </row>
    <row r="62" spans="1:18" ht="18" customHeight="1">
      <c r="A62" s="36"/>
      <c r="B62" s="32" t="s">
        <v>227</v>
      </c>
      <c r="C62" s="33" t="s">
        <v>228</v>
      </c>
      <c r="D62" s="34">
        <v>0.09</v>
      </c>
      <c r="E62" s="34">
        <v>0.27</v>
      </c>
      <c r="F62" s="34">
        <v>0.07</v>
      </c>
      <c r="G62" s="34">
        <v>0.04</v>
      </c>
      <c r="H62" s="34">
        <v>0.09</v>
      </c>
      <c r="I62" s="34">
        <v>0.11</v>
      </c>
      <c r="J62" s="34">
        <v>0.11</v>
      </c>
      <c r="K62" s="34">
        <v>0.09</v>
      </c>
      <c r="L62" s="34">
        <v>0.07</v>
      </c>
      <c r="M62" s="34">
        <v>0.08</v>
      </c>
      <c r="N62" s="34">
        <v>0.07</v>
      </c>
      <c r="O62" s="34">
        <v>0.03</v>
      </c>
      <c r="P62" s="29">
        <f t="shared" si="0"/>
        <v>0.09333333333333334</v>
      </c>
      <c r="Q62" s="30">
        <f t="shared" si="1"/>
        <v>0.27</v>
      </c>
      <c r="R62" s="35" t="s">
        <v>284</v>
      </c>
    </row>
    <row r="63" spans="1:18" ht="18" customHeight="1">
      <c r="A63" s="36"/>
      <c r="B63" s="32" t="s">
        <v>229</v>
      </c>
      <c r="C63" s="33" t="s">
        <v>230</v>
      </c>
      <c r="D63" s="34">
        <v>0.1</v>
      </c>
      <c r="E63" s="34">
        <v>0.09</v>
      </c>
      <c r="F63" s="34">
        <v>0.07</v>
      </c>
      <c r="G63" s="34">
        <v>0.02</v>
      </c>
      <c r="H63" s="34">
        <v>0.06</v>
      </c>
      <c r="I63" s="34">
        <v>0.09</v>
      </c>
      <c r="J63" s="34">
        <v>0.05</v>
      </c>
      <c r="K63" s="34">
        <v>0.02</v>
      </c>
      <c r="L63" s="34">
        <v>0.16</v>
      </c>
      <c r="M63" s="34">
        <v>0.03</v>
      </c>
      <c r="N63" s="34">
        <v>0.05</v>
      </c>
      <c r="O63" s="34">
        <v>0.22</v>
      </c>
      <c r="P63" s="29">
        <f t="shared" si="0"/>
        <v>0.08</v>
      </c>
      <c r="Q63" s="30">
        <f t="shared" si="1"/>
        <v>0.22</v>
      </c>
      <c r="R63" s="35" t="s">
        <v>284</v>
      </c>
    </row>
    <row r="64" spans="1:18" ht="18" customHeight="1">
      <c r="A64" s="36"/>
      <c r="B64" s="32" t="s">
        <v>231</v>
      </c>
      <c r="C64" s="33" t="s">
        <v>232</v>
      </c>
      <c r="D64" s="34">
        <v>0.24</v>
      </c>
      <c r="E64" s="34">
        <v>0.12</v>
      </c>
      <c r="F64" s="34">
        <v>0.09</v>
      </c>
      <c r="G64" s="34">
        <v>0.14</v>
      </c>
      <c r="H64" s="34">
        <v>0.18</v>
      </c>
      <c r="I64" s="34">
        <v>0.15</v>
      </c>
      <c r="J64" s="34">
        <v>0.19</v>
      </c>
      <c r="K64" s="34">
        <v>0.2</v>
      </c>
      <c r="L64" s="34">
        <v>0.23</v>
      </c>
      <c r="M64" s="34">
        <v>0.13</v>
      </c>
      <c r="N64" s="34">
        <v>0.19</v>
      </c>
      <c r="O64" s="34">
        <v>0.2</v>
      </c>
      <c r="P64" s="29">
        <f t="shared" si="0"/>
        <v>0.17166666666666666</v>
      </c>
      <c r="Q64" s="30">
        <f t="shared" si="1"/>
        <v>0.24</v>
      </c>
      <c r="R64" s="35" t="s">
        <v>284</v>
      </c>
    </row>
    <row r="65" spans="1:18" ht="18" customHeight="1">
      <c r="A65" s="36"/>
      <c r="B65" s="32" t="s">
        <v>233</v>
      </c>
      <c r="C65" s="33" t="s">
        <v>234</v>
      </c>
      <c r="D65" s="34">
        <v>0.11</v>
      </c>
      <c r="E65" s="34">
        <v>0.07</v>
      </c>
      <c r="F65" s="34">
        <v>0.09</v>
      </c>
      <c r="G65" s="34">
        <v>0.04</v>
      </c>
      <c r="H65" s="34">
        <v>0.13</v>
      </c>
      <c r="I65" s="34">
        <v>0.09</v>
      </c>
      <c r="J65" s="34">
        <v>0.04</v>
      </c>
      <c r="K65" s="34">
        <v>0.07</v>
      </c>
      <c r="L65" s="34">
        <v>0.06</v>
      </c>
      <c r="M65" s="34">
        <v>0.03</v>
      </c>
      <c r="N65" s="34">
        <v>0.04</v>
      </c>
      <c r="O65" s="34">
        <v>0.01</v>
      </c>
      <c r="P65" s="29">
        <f t="shared" si="0"/>
        <v>0.06500000000000002</v>
      </c>
      <c r="Q65" s="30">
        <f t="shared" si="1"/>
        <v>0.13</v>
      </c>
      <c r="R65" s="35" t="s">
        <v>284</v>
      </c>
    </row>
    <row r="66" spans="1:18" ht="18" customHeight="1" thickBot="1">
      <c r="A66" s="36"/>
      <c r="B66" s="37" t="s">
        <v>235</v>
      </c>
      <c r="C66" s="38" t="s">
        <v>236</v>
      </c>
      <c r="D66" s="39">
        <v>0.495</v>
      </c>
      <c r="E66" s="39">
        <v>0.445</v>
      </c>
      <c r="F66" s="39">
        <v>0.12</v>
      </c>
      <c r="G66" s="39">
        <v>0.08</v>
      </c>
      <c r="H66" s="39">
        <v>0.05</v>
      </c>
      <c r="I66" s="39">
        <v>0.05</v>
      </c>
      <c r="J66" s="39">
        <v>0.05</v>
      </c>
      <c r="K66" s="39">
        <v>0.06</v>
      </c>
      <c r="L66" s="39">
        <v>0.01</v>
      </c>
      <c r="M66" s="39">
        <v>0.04</v>
      </c>
      <c r="N66" s="39">
        <v>0.01</v>
      </c>
      <c r="O66" s="39">
        <v>0.2</v>
      </c>
      <c r="P66" s="40">
        <f t="shared" si="0"/>
        <v>0.13416666666666668</v>
      </c>
      <c r="Q66" s="41">
        <f t="shared" si="1"/>
        <v>0.495</v>
      </c>
      <c r="R66" s="42" t="s">
        <v>284</v>
      </c>
    </row>
  </sheetData>
  <sheetProtection/>
  <mergeCells count="1">
    <mergeCell ref="D8:Q8"/>
  </mergeCells>
  <printOptions horizontalCentered="1"/>
  <pageMargins left="0.3937007874015748" right="0.3937007874015748" top="0.4724409448818898" bottom="0.3149606299212598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住友電気工業㈱</cp:lastModifiedBy>
  <cp:lastPrinted>2005-02-04T07:59:07Z</cp:lastPrinted>
  <dcterms:created xsi:type="dcterms:W3CDTF">2005-02-04T05:49:51Z</dcterms:created>
  <dcterms:modified xsi:type="dcterms:W3CDTF">2005-02-04T07:59:57Z</dcterms:modified>
  <cp:category/>
  <cp:version/>
  <cp:contentType/>
  <cp:contentStatus/>
</cp:coreProperties>
</file>