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cover" sheetId="1" r:id="rId1"/>
    <sheet name="TestData PA" sheetId="2" r:id="rId2"/>
    <sheet name="TestData PB" sheetId="3" r:id="rId3"/>
  </sheets>
  <definedNames>
    <definedName name="_xlnm.Print_Area" localSheetId="1">'TestData PA'!$A$1:$R$19</definedName>
    <definedName name="_xlnm.Print_Area" localSheetId="2">'TestData PB'!$A$1:$R$19</definedName>
    <definedName name="_xlnm.Print_Titles" localSheetId="1">'TestData PA'!$8:$9</definedName>
    <definedName name="_xlnm.Print_Titles" localSheetId="2">'TestData PB'!$8:$9</definedName>
  </definedNames>
  <calcPr fullCalcOnLoad="1"/>
</workbook>
</file>

<file path=xl/sharedStrings.xml><?xml version="1.0" encoding="utf-8"?>
<sst xmlns="http://schemas.openxmlformats.org/spreadsheetml/2006/main" count="145" uniqueCount="116">
  <si>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</si>
  <si>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</si>
  <si>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</si>
  <si>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</si>
  <si>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</si>
  <si>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</si>
  <si>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</si>
  <si>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</si>
  <si>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</si>
  <si>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33013064200494</t>
  </si>
  <si>
    <t>6068-ZN01701-0001</t>
  </si>
  <si>
    <t>33013064200500</t>
  </si>
  <si>
    <t>6068-ZN01701-0003</t>
  </si>
  <si>
    <t>33013064200345</t>
  </si>
  <si>
    <t>6068-ZN01701-0005</t>
  </si>
  <si>
    <t>33013064200487</t>
  </si>
  <si>
    <t>6068-ZN01701-0007</t>
  </si>
  <si>
    <t>33013064200450</t>
  </si>
  <si>
    <t>6068-ZN01701-0009</t>
  </si>
  <si>
    <t>33013064200459</t>
  </si>
  <si>
    <t>6068-ZN01701-0011</t>
  </si>
  <si>
    <t>33013064200492</t>
  </si>
  <si>
    <t>6068-ZN01701-0013</t>
  </si>
  <si>
    <t>33013064200402</t>
  </si>
  <si>
    <t>6068-ZN01701-0015</t>
  </si>
  <si>
    <t>33013064200477</t>
  </si>
  <si>
    <t>6068-ZN01701-0017</t>
  </si>
  <si>
    <t>33013064200329</t>
  </si>
  <si>
    <t>6068-ZN01701-0019</t>
  </si>
  <si>
    <t>33013064100412</t>
  </si>
  <si>
    <t>6068-ZN01701-0002</t>
  </si>
  <si>
    <t>33013064100411</t>
  </si>
  <si>
    <t>6068-ZN01701-0004</t>
  </si>
  <si>
    <t>33013064100449</t>
  </si>
  <si>
    <t>6068-ZN01701-0006</t>
  </si>
  <si>
    <t>33013064100444</t>
  </si>
  <si>
    <t>6068-ZN01701-0008</t>
  </si>
  <si>
    <t>33013064100482</t>
  </si>
  <si>
    <t>6068-ZN01701-0010</t>
  </si>
  <si>
    <t>33013064100460</t>
  </si>
  <si>
    <t>6068-ZN01701-0012</t>
  </si>
  <si>
    <t>33013064100401</t>
  </si>
  <si>
    <t>6068-ZN01701-0014</t>
  </si>
  <si>
    <t>33013064100500</t>
  </si>
  <si>
    <t>6068-ZN01701-0016</t>
  </si>
  <si>
    <t>33013064100493</t>
  </si>
  <si>
    <t>6068-ZN01701-0018</t>
  </si>
  <si>
    <t>33013064100425</t>
  </si>
  <si>
    <t>6068-ZN01701-0020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</si>
  <si>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</si>
  <si>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</si>
  <si>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</si>
  <si>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MPO.M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</si>
  <si>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</si>
  <si>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</si>
  <si>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</si>
  <si>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</si>
  <si>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</si>
  <si>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</si>
  <si>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</si>
  <si>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</si>
  <si>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</si>
  <si>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</si>
  <si>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</si>
  <si>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</si>
  <si>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</si>
  <si>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</si>
  <si>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</si>
  <si>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</si>
  <si>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</si>
  <si>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</si>
  <si>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</si>
  <si>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</si>
  <si>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MPO.F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</si>
  <si>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</si>
  <si>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</si>
  <si>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</si>
  <si>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</si>
  <si>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</si>
  <si>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</si>
  <si>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</si>
  <si>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</si>
  <si>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</si>
  <si>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</si>
  <si>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</si>
  <si>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</si>
  <si>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</si>
  <si>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</si>
  <si>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</si>
  <si>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</si>
  <si>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</si>
  <si>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90-498-6068</t>
  </si>
  <si>
    <t>90-498-6068</t>
  </si>
  <si>
    <t>ZN01701</t>
  </si>
  <si>
    <t>ZN01701</t>
  </si>
  <si>
    <t>≧55dB</t>
  </si>
  <si>
    <t>Description:</t>
  </si>
  <si>
    <t>C3YY12-PA1PB1Z001-22.0M0000</t>
  </si>
  <si>
    <t>Quality Assurance Section</t>
  </si>
  <si>
    <t>Lightwave Network Products Division</t>
  </si>
  <si>
    <t xml:space="preserve">INSPECTION CERTIFICATE </t>
  </si>
  <si>
    <t>(Testing of Manufacturing section)</t>
  </si>
  <si>
    <t>Messrs.  CERN</t>
  </si>
  <si>
    <t xml:space="preserve">Report No. </t>
  </si>
  <si>
    <t xml:space="preserve">Date. </t>
  </si>
  <si>
    <t>MFG No.:</t>
  </si>
  <si>
    <t>Quantity :</t>
  </si>
  <si>
    <t>pcs.</t>
  </si>
  <si>
    <t>Manager</t>
  </si>
  <si>
    <t>H. AKIMOTO</t>
  </si>
  <si>
    <t>SUMITOMO ELECTRIC INDUSTRIES,LTD.</t>
  </si>
  <si>
    <t>1,TAYA-CHO,SAKAE-KU,YOKOHAMA,244-8588 JAPAN</t>
  </si>
  <si>
    <t>TK04-7177</t>
  </si>
  <si>
    <t>Feb. 04, 2005</t>
  </si>
  <si>
    <t>90-498-6068</t>
  </si>
  <si>
    <r>
      <t xml:space="preserve">all fibers </t>
    </r>
    <r>
      <rPr>
        <sz val="11"/>
        <rFont val="ＭＳ Ｐゴシック"/>
        <family val="0"/>
      </rPr>
      <t>≧</t>
    </r>
    <r>
      <rPr>
        <sz val="11"/>
        <rFont val="Arial"/>
        <family val="2"/>
      </rPr>
      <t xml:space="preserve"> 55dB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</si>
</sst>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"/>
    <numFmt numFmtId="180" formatCode="0.00_);[Red]\(0.00\)"/>
    <numFmt numFmtId="181" formatCode="0_);[Red]\(0\)"/>
    <numFmt numFmtId="182" formatCode="&quot;Connector:&quot;@"/>
    <numFmt numFmtId="183" formatCode="&quot;Max. &quot;0.00&quot;dB&quot;"/>
    <numFmt numFmtId="184" formatCode="&quot;Min. &quot;0&quot;dB&quot;"/>
    <numFmt numFmtId="185" formatCode="#&quot;mm&quot;"/>
    <numFmt numFmtId="186" formatCode="0000"/>
    <numFmt numFmtId="187" formatCode="&quot;&gt;&quot;0&quot;dB&quot;"/>
    <numFmt numFmtId="188" formatCode="&quot;&gt; &quot;0&quot;dB&quot;"/>
    <numFmt numFmtId="189" formatCode="0.0_);[Red]\(0.0\)"/>
    <numFmt numFmtId="190" formatCode="&quot;≦&quot;0.00&quot;dB&quot;"/>
    <numFmt numFmtId="191" formatCode="&quot;&gt;&quot;0.0&quot;dB&quot;"/>
    <numFmt numFmtId="192" formatCode="&quot;≧&quot;0.0&quot;dB&quot;"/>
    <numFmt numFmtId="193" formatCode="&quot;≧&quot;0&quot;dB&quot;"/>
    <numFmt numFmtId="194" formatCode="&quot;≧&quot;0.00&quot;dB&quot;"/>
    <numFmt numFmtId="195" formatCode="0.00_ "/>
    <numFmt numFmtId="196" formatCode="0.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(規格：&quot;0.0&quot;ｄＢ以下）&quot;"/>
    <numFmt numFmtId="207" formatCode="&quot;APC=&quot;0&quot;ｄＢ以上）&quot;"/>
    <numFmt numFmtId="208" formatCode="&quot;(規格：&quot;0.0&quot;ｄＢ以上）&quot;"/>
    <numFmt numFmtId="209" formatCode="&quot;(規格：&quot;0&quot;ｄＢ以上）&quot;"/>
    <numFmt numFmtId="210" formatCode="&quot;&quot;0&quot;ｄＢ以上）&quot;"/>
    <numFmt numFmtId="211" formatCode="&quot;&quot;0\ &quot;ｄＢ以上）&quot;"/>
    <numFmt numFmtId="212" formatCode="&quot;&quot;\(&quot;規&quot;&quot;格&quot;\:&quot;０&quot;d\B&quot;以&quot;&quot;下&quot;\)&quot;&quot;"/>
    <numFmt numFmtId="213" formatCode="&quot;&quot;\(&quot;規&quot;&quot;格&quot;\:&quot;0&quot;d\B\ &quot;以&quot;&quot;下&quot;\)&quot;&quot;"/>
    <numFmt numFmtId="214" formatCode="&quot;(規格:0.0 dB 以下)&quot;"/>
    <numFmt numFmtId="215" formatCode="&quot;&quot;\(&quot;規&quot;&quot;格&quot;\:&quot;0.0&quot;\ d\B\ &quot;以&quot;&quot;下&quot;\)&quot;&quot;"/>
    <numFmt numFmtId="216" formatCode="&quot;&quot;\(&quot;規&quot;&quot;格&quot;\:&quot;0.0&quot;\ d\B&quot;以&quot;&quot;下&quot;\)&quot;&quot;"/>
    <numFmt numFmtId="217" formatCode="&quot;(規格&quot;0&quot; dB以下)&quot;"/>
    <numFmt numFmtId="218" formatCode="&quot;(規格&quot;0.0&quot; dB以下)&quot;"/>
    <numFmt numFmtId="219" formatCode="&quot;(規格&quot;0.00&quot; dB以下)&quot;"/>
    <numFmt numFmtId="220" formatCode="0.0000_ "/>
    <numFmt numFmtId="221" formatCode="0.000_ "/>
    <numFmt numFmtId="222" formatCode="&quot;5088-&quot;####"/>
    <numFmt numFmtId="223" formatCode="0.000_);[Red]\(0.000\)"/>
    <numFmt numFmtId="224" formatCode="yyyy/mm/dd"/>
    <numFmt numFmtId="225" formatCode="&quot;MAX.&quot;0.00&quot;dB&quot;"/>
    <numFmt numFmtId="226" formatCode="&quot;MIN.&quot;0&quot;dB&quot;"/>
    <numFmt numFmtId="227" formatCode="&quot;&lt; &quot;0&quot;um&quot;"/>
    <numFmt numFmtId="228" formatCode="&quot;February &quot;0&quot;th, 2003&quot;"/>
    <numFmt numFmtId="229" formatCode="0&quot;pcs&quot;"/>
    <numFmt numFmtId="230" formatCode="&quot;March &quot;0&quot;th, 2003&quot;"/>
    <numFmt numFmtId="231" formatCode="&quot;&gt;&quot;0.0"/>
    <numFmt numFmtId="232" formatCode="mmmm\ d\,\ yyyy"/>
    <numFmt numFmtId="233" formatCode="&quot;7204-&quot;0000"/>
    <numFmt numFmtId="234" formatCode="&quot;&lt;&quot;0.00&quot;dB&quot;"/>
    <numFmt numFmtId="235" formatCode="&quot;&lt;&quot;\ 0.00&quot;dB&quot;"/>
    <numFmt numFmtId="236" formatCode="&quot;≦&quot;\ 0.00&quot;dB&quot;"/>
  </numFmts>
  <fonts count="12">
    <font>
      <sz val="11"/>
      <name val="ＭＳ Ｐゴシック"/>
      <family val="0"/>
    </font>
    <font>
      <u val="single"/>
      <sz val="9"/>
      <color indexed="12"/>
      <name val="宋体"/>
      <family val="2"/>
    </font>
    <font>
      <u val="single"/>
      <sz val="9"/>
      <color indexed="36"/>
      <name val="宋体"/>
      <family val="2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horizontal="left" vertical="center"/>
      <protection/>
    </xf>
    <xf numFmtId="181" fontId="6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236" fontId="0" fillId="0" borderId="3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181" fontId="4" fillId="0" borderId="0" xfId="0" applyNumberFormat="1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1" fontId="9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>
      <alignment/>
      <protection/>
    </xf>
    <xf numFmtId="181" fontId="4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181" fontId="10" fillId="0" borderId="0" xfId="21" applyNumberFormat="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14" fontId="4" fillId="0" borderId="0" xfId="21" applyNumberFormat="1" applyFont="1" applyFill="1" applyAlignment="1">
      <alignment horizontal="right" vertical="center"/>
      <protection/>
    </xf>
    <xf numFmtId="181" fontId="5" fillId="0" borderId="0" xfId="21" applyNumberFormat="1" applyFont="1" applyFill="1" applyAlignment="1" quotePrefix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vertical="center"/>
      <protection/>
    </xf>
    <xf numFmtId="181" fontId="5" fillId="0" borderId="0" xfId="21" applyNumberFormat="1" applyFont="1" applyFill="1" applyAlignment="1">
      <alignment horizontal="left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81" fontId="5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24" xfId="21" applyFont="1" applyBorder="1">
      <alignment/>
      <protection/>
    </xf>
    <xf numFmtId="181" fontId="7" fillId="0" borderId="0" xfId="0" applyNumberFormat="1" applyFont="1" applyFill="1" applyAlignment="1">
      <alignment horizontal="right" vertical="center"/>
    </xf>
    <xf numFmtId="49" fontId="4" fillId="0" borderId="25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-496-7900_MF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C12" sqref="C12"/>
    </sheetView>
  </sheetViews>
  <sheetFormatPr defaultColWidth="9.00390625" defaultRowHeight="13.5"/>
  <cols>
    <col min="1" max="1" width="11.25390625" style="44" customWidth="1"/>
    <col min="2" max="2" width="3.00390625" style="44" customWidth="1"/>
    <col min="3" max="3" width="3.50390625" style="44" customWidth="1"/>
    <col min="4" max="9" width="9.00390625" style="44" customWidth="1"/>
    <col min="10" max="10" width="12.50390625" style="44" bestFit="1" customWidth="1"/>
    <col min="11" max="11" width="16.25390625" style="44" customWidth="1"/>
    <col min="12" max="12" width="7.75390625" style="44" customWidth="1"/>
    <col min="13" max="13" width="9.00390625" style="44" customWidth="1"/>
    <col min="14" max="14" width="11.875" style="44" customWidth="1"/>
    <col min="15" max="16384" width="9.00390625" style="44" customWidth="1"/>
  </cols>
  <sheetData>
    <row r="1" spans="1:13" ht="26.25">
      <c r="A1" s="41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5" ht="18">
      <c r="A2" s="45"/>
      <c r="B2" s="42"/>
      <c r="C2" s="42"/>
      <c r="D2" s="46" t="s">
        <v>101</v>
      </c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</row>
    <row r="3" spans="1:15" ht="18">
      <c r="A3" s="45"/>
      <c r="B3" s="42"/>
      <c r="C3" s="42"/>
      <c r="D3" s="46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</row>
    <row r="4" spans="1:15" ht="18">
      <c r="A4" s="47" t="s">
        <v>102</v>
      </c>
      <c r="B4" s="48"/>
      <c r="C4" s="48"/>
      <c r="D4" s="48"/>
      <c r="E4" s="48"/>
      <c r="F4" s="48"/>
      <c r="G4" s="48"/>
      <c r="H4" s="48"/>
      <c r="I4" s="43"/>
      <c r="J4" s="43"/>
      <c r="K4" s="43"/>
      <c r="L4" s="43"/>
      <c r="M4" s="49" t="s">
        <v>103</v>
      </c>
      <c r="N4" s="43" t="s">
        <v>112</v>
      </c>
      <c r="O4" s="42"/>
    </row>
    <row r="5" spans="1:15" ht="18">
      <c r="A5" s="50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51" t="s">
        <v>104</v>
      </c>
      <c r="N5" s="52" t="s">
        <v>113</v>
      </c>
      <c r="O5" s="42"/>
    </row>
    <row r="6" spans="1:15" ht="18">
      <c r="A6" s="50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/>
    </row>
    <row r="7" spans="1:15" ht="18">
      <c r="A7" s="53" t="s">
        <v>96</v>
      </c>
      <c r="B7" s="54"/>
      <c r="C7" s="53" t="s">
        <v>97</v>
      </c>
      <c r="D7" s="54"/>
      <c r="E7" s="54"/>
      <c r="F7" s="54"/>
      <c r="G7" s="54"/>
      <c r="H7" s="54"/>
      <c r="I7" s="54"/>
      <c r="J7" s="54"/>
      <c r="K7" s="54"/>
      <c r="L7" s="43"/>
      <c r="M7" s="43"/>
      <c r="N7" s="43"/>
      <c r="O7" s="42"/>
    </row>
    <row r="8" spans="1:15" ht="18">
      <c r="A8" s="53"/>
      <c r="B8" s="54"/>
      <c r="C8" s="53"/>
      <c r="D8" s="54"/>
      <c r="E8" s="54"/>
      <c r="F8" s="54"/>
      <c r="G8" s="54"/>
      <c r="H8" s="54"/>
      <c r="I8" s="54"/>
      <c r="J8" s="54"/>
      <c r="K8" s="54"/>
      <c r="L8" s="43"/>
      <c r="M8" s="43"/>
      <c r="N8" s="43"/>
      <c r="O8" s="42"/>
    </row>
    <row r="9" spans="1:15" ht="18">
      <c r="A9" s="53" t="s">
        <v>105</v>
      </c>
      <c r="B9" s="55" t="s">
        <v>114</v>
      </c>
      <c r="C9" s="55"/>
      <c r="D9" s="55"/>
      <c r="E9" s="54"/>
      <c r="F9" s="54"/>
      <c r="G9" s="54"/>
      <c r="H9" s="54"/>
      <c r="I9" s="54"/>
      <c r="J9" s="54"/>
      <c r="K9" s="54"/>
      <c r="L9" s="43"/>
      <c r="M9" s="43"/>
      <c r="N9" s="43"/>
      <c r="O9" s="42"/>
    </row>
    <row r="10" spans="1:15" ht="18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43"/>
      <c r="M10" s="43"/>
      <c r="N10" s="43"/>
      <c r="O10" s="42"/>
    </row>
    <row r="11" spans="1:15" ht="18">
      <c r="A11" s="56" t="s">
        <v>106</v>
      </c>
      <c r="B11" s="57">
        <v>10</v>
      </c>
      <c r="C11" s="57"/>
      <c r="D11" s="54" t="s">
        <v>107</v>
      </c>
      <c r="E11" s="54"/>
      <c r="F11" s="54"/>
      <c r="G11" s="54"/>
      <c r="H11" s="54"/>
      <c r="I11" s="54"/>
      <c r="J11" s="54"/>
      <c r="K11" s="54"/>
      <c r="L11" s="43"/>
      <c r="M11" s="43"/>
      <c r="N11" s="43"/>
      <c r="O11" s="42"/>
    </row>
    <row r="12" spans="1:15" ht="18">
      <c r="A12" s="56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43"/>
      <c r="O12" s="42"/>
    </row>
    <row r="13" spans="1:15" ht="18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42"/>
      <c r="M13" s="42"/>
      <c r="N13" s="42"/>
      <c r="O13" s="42"/>
    </row>
    <row r="14" spans="1:15" ht="18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42"/>
      <c r="M14" s="42"/>
      <c r="N14" s="42"/>
      <c r="O14" s="42"/>
    </row>
    <row r="18" ht="14.25">
      <c r="M18" s="59"/>
    </row>
    <row r="19" spans="12:13" ht="14.25">
      <c r="L19" s="60"/>
      <c r="M19" s="60"/>
    </row>
    <row r="20" spans="6:12" ht="14.25">
      <c r="F20" s="42"/>
      <c r="G20" s="42"/>
      <c r="H20" s="42"/>
      <c r="I20" s="42"/>
      <c r="J20" s="42"/>
      <c r="K20" s="42"/>
      <c r="L20" s="42"/>
    </row>
    <row r="21" spans="6:12" ht="14.25">
      <c r="F21" s="42"/>
      <c r="G21" s="42"/>
      <c r="H21" s="42"/>
      <c r="I21" s="42"/>
      <c r="J21" s="61"/>
      <c r="K21" s="61"/>
      <c r="L21" s="61"/>
    </row>
    <row r="22" spans="6:12" ht="14.25">
      <c r="F22" s="42"/>
      <c r="G22" s="42"/>
      <c r="H22" s="42"/>
      <c r="I22" s="42"/>
      <c r="J22" s="42"/>
      <c r="K22" s="42"/>
      <c r="L22" s="42"/>
    </row>
    <row r="23" spans="6:8" ht="14.25">
      <c r="F23" s="42"/>
      <c r="G23" s="42"/>
      <c r="H23" s="42"/>
    </row>
    <row r="24" spans="6:13" ht="14.25">
      <c r="F24" s="42"/>
      <c r="G24" s="42"/>
      <c r="H24" s="42"/>
      <c r="I24" s="42" t="s">
        <v>108</v>
      </c>
      <c r="J24" s="62"/>
      <c r="K24" s="62"/>
      <c r="L24" s="62"/>
      <c r="M24" s="62"/>
    </row>
    <row r="25" spans="11:12" ht="14.25">
      <c r="K25" s="51" t="s">
        <v>109</v>
      </c>
      <c r="L25" s="42"/>
    </row>
    <row r="26" spans="9:12" ht="14.25">
      <c r="I26" s="42" t="s">
        <v>98</v>
      </c>
      <c r="J26" s="42"/>
      <c r="K26" s="42"/>
      <c r="L26" s="42"/>
    </row>
    <row r="27" ht="14.25">
      <c r="I27" s="44" t="s">
        <v>99</v>
      </c>
    </row>
    <row r="28" ht="7.5" customHeight="1"/>
    <row r="29" ht="14.25">
      <c r="K29" s="60" t="s">
        <v>110</v>
      </c>
    </row>
    <row r="30" ht="4.5" customHeight="1"/>
    <row r="31" ht="14.25">
      <c r="K31" s="59" t="s">
        <v>111</v>
      </c>
    </row>
  </sheetData>
  <mergeCells count="2">
    <mergeCell ref="B11:C11"/>
    <mergeCell ref="B9:D9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9"/>
  <sheetViews>
    <sheetView zoomScale="75" zoomScaleNormal="75" workbookViewId="0" topLeftCell="A2">
      <selection activeCell="C12" sqref="C12"/>
    </sheetView>
  </sheetViews>
  <sheetFormatPr defaultColWidth="9.00390625" defaultRowHeight="13.5"/>
  <cols>
    <col min="1" max="1" width="1.37890625" style="3" customWidth="1"/>
    <col min="2" max="2" width="20.00390625" style="3" customWidth="1"/>
    <col min="3" max="3" width="21.375" style="37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49</v>
      </c>
      <c r="C1" s="7" t="s">
        <v>91</v>
      </c>
      <c r="E1" s="1"/>
      <c r="F1" s="1"/>
      <c r="G1" s="4" t="s">
        <v>50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51</v>
      </c>
      <c r="C2" s="5" t="s">
        <v>52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53</v>
      </c>
      <c r="C4" s="7" t="s">
        <v>93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54</v>
      </c>
      <c r="Q5" s="11" t="s">
        <v>55</v>
      </c>
      <c r="R5" s="12">
        <v>0.75</v>
      </c>
    </row>
    <row r="6" spans="1:18" ht="16.5" customHeight="1" thickBot="1">
      <c r="A6" s="1"/>
      <c r="C6" s="63" t="s">
        <v>56</v>
      </c>
      <c r="D6" s="13">
        <v>1310</v>
      </c>
      <c r="E6" s="13" t="s">
        <v>57</v>
      </c>
      <c r="I6" s="1"/>
      <c r="P6" s="14"/>
      <c r="Q6" s="15" t="s">
        <v>58</v>
      </c>
      <c r="R6" s="16" t="s">
        <v>95</v>
      </c>
    </row>
    <row r="7" s="1" customFormat="1" ht="6" customHeight="1" thickBot="1">
      <c r="C7" s="9"/>
    </row>
    <row r="8" spans="2:18" s="1" customFormat="1" ht="18" customHeight="1">
      <c r="B8" s="17" t="s">
        <v>59</v>
      </c>
      <c r="C8" s="18" t="s">
        <v>60</v>
      </c>
      <c r="D8" s="38" t="s">
        <v>61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9" t="s">
        <v>62</v>
      </c>
    </row>
    <row r="9" spans="2:18" s="1" customFormat="1" ht="18" customHeight="1" thickBot="1">
      <c r="B9" s="20" t="s">
        <v>63</v>
      </c>
      <c r="C9" s="21" t="s">
        <v>64</v>
      </c>
      <c r="D9" s="22" t="s">
        <v>65</v>
      </c>
      <c r="E9" s="23" t="s">
        <v>66</v>
      </c>
      <c r="F9" s="23" t="s">
        <v>67</v>
      </c>
      <c r="G9" s="23" t="s">
        <v>68</v>
      </c>
      <c r="H9" s="23" t="s">
        <v>69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</v>
      </c>
      <c r="C10" s="27" t="s">
        <v>10</v>
      </c>
      <c r="D10" s="28">
        <v>0.13</v>
      </c>
      <c r="E10" s="28">
        <v>0.16</v>
      </c>
      <c r="F10" s="28">
        <v>0.05</v>
      </c>
      <c r="G10" s="28">
        <v>0.08</v>
      </c>
      <c r="H10" s="28">
        <v>0.04</v>
      </c>
      <c r="I10" s="28">
        <v>0.07</v>
      </c>
      <c r="J10" s="28">
        <v>0.12</v>
      </c>
      <c r="K10" s="28">
        <v>0.13</v>
      </c>
      <c r="L10" s="28">
        <v>0.22</v>
      </c>
      <c r="M10" s="28">
        <v>0.11</v>
      </c>
      <c r="N10" s="28">
        <v>0.17</v>
      </c>
      <c r="O10" s="28">
        <v>0.24</v>
      </c>
      <c r="P10" s="29">
        <f aca="true" t="shared" si="0" ref="P10:P19">AVERAGE(D10:O10)</f>
        <v>0.12666666666666668</v>
      </c>
      <c r="Q10" s="30">
        <f aca="true" t="shared" si="1" ref="Q10:Q19">MAX(D10:O10)</f>
        <v>0.24</v>
      </c>
      <c r="R10" s="31" t="s">
        <v>115</v>
      </c>
    </row>
    <row r="11" spans="2:18" s="1" customFormat="1" ht="18" customHeight="1">
      <c r="B11" s="32" t="s">
        <v>11</v>
      </c>
      <c r="C11" s="33" t="s">
        <v>12</v>
      </c>
      <c r="D11" s="28">
        <v>0.39</v>
      </c>
      <c r="E11" s="28">
        <v>0.37</v>
      </c>
      <c r="F11" s="28">
        <v>0.16</v>
      </c>
      <c r="G11" s="28">
        <v>0.13</v>
      </c>
      <c r="H11" s="28">
        <v>0.07</v>
      </c>
      <c r="I11" s="28">
        <v>0.03</v>
      </c>
      <c r="J11" s="28">
        <v>0.24</v>
      </c>
      <c r="K11" s="28">
        <v>0.05</v>
      </c>
      <c r="L11" s="28">
        <v>0.08</v>
      </c>
      <c r="M11" s="28">
        <v>0.16</v>
      </c>
      <c r="N11" s="28">
        <v>0.1</v>
      </c>
      <c r="O11" s="28">
        <v>0.21</v>
      </c>
      <c r="P11" s="29">
        <f t="shared" si="0"/>
        <v>0.16583333333333336</v>
      </c>
      <c r="Q11" s="30">
        <f t="shared" si="1"/>
        <v>0.39</v>
      </c>
      <c r="R11" s="31" t="s">
        <v>115</v>
      </c>
    </row>
    <row r="12" spans="2:18" s="1" customFormat="1" ht="18" customHeight="1">
      <c r="B12" s="32" t="s">
        <v>13</v>
      </c>
      <c r="C12" s="33" t="s">
        <v>14</v>
      </c>
      <c r="D12" s="34">
        <v>0.09</v>
      </c>
      <c r="E12" s="34">
        <v>0.02</v>
      </c>
      <c r="F12" s="34">
        <v>0.02</v>
      </c>
      <c r="G12" s="34">
        <v>0.01</v>
      </c>
      <c r="H12" s="34">
        <v>0.01</v>
      </c>
      <c r="I12" s="34">
        <v>0.45</v>
      </c>
      <c r="J12" s="34">
        <v>0.1</v>
      </c>
      <c r="K12" s="34">
        <v>0.07</v>
      </c>
      <c r="L12" s="34">
        <v>0.06</v>
      </c>
      <c r="M12" s="34">
        <v>0.12</v>
      </c>
      <c r="N12" s="34">
        <v>0.17</v>
      </c>
      <c r="O12" s="34">
        <v>0.14</v>
      </c>
      <c r="P12" s="29">
        <f t="shared" si="0"/>
        <v>0.10500000000000002</v>
      </c>
      <c r="Q12" s="30">
        <f t="shared" si="1"/>
        <v>0.45</v>
      </c>
      <c r="R12" s="35" t="s">
        <v>115</v>
      </c>
    </row>
    <row r="13" spans="1:18" s="1" customFormat="1" ht="18" customHeight="1">
      <c r="A13" s="36"/>
      <c r="B13" s="32" t="s">
        <v>15</v>
      </c>
      <c r="C13" s="33" t="s">
        <v>16</v>
      </c>
      <c r="D13" s="34">
        <v>0.4</v>
      </c>
      <c r="E13" s="34">
        <v>0.435</v>
      </c>
      <c r="F13" s="34">
        <v>0.14</v>
      </c>
      <c r="G13" s="34">
        <v>0.29</v>
      </c>
      <c r="H13" s="34">
        <v>0.01</v>
      </c>
      <c r="I13" s="34">
        <v>0.07</v>
      </c>
      <c r="J13" s="34">
        <v>0.27</v>
      </c>
      <c r="K13" s="34">
        <v>0.07</v>
      </c>
      <c r="L13" s="34">
        <v>0.11</v>
      </c>
      <c r="M13" s="34">
        <v>0.06</v>
      </c>
      <c r="N13" s="34">
        <v>0.15</v>
      </c>
      <c r="O13" s="34">
        <v>0.39</v>
      </c>
      <c r="P13" s="29">
        <f t="shared" si="0"/>
        <v>0.19958333333333336</v>
      </c>
      <c r="Q13" s="30">
        <f t="shared" si="1"/>
        <v>0.435</v>
      </c>
      <c r="R13" s="35" t="s">
        <v>115</v>
      </c>
    </row>
    <row r="14" spans="1:18" s="1" customFormat="1" ht="18" customHeight="1">
      <c r="A14" s="36"/>
      <c r="B14" s="32" t="s">
        <v>17</v>
      </c>
      <c r="C14" s="33" t="s">
        <v>18</v>
      </c>
      <c r="D14" s="34">
        <v>0.07</v>
      </c>
      <c r="E14" s="34">
        <v>0.24</v>
      </c>
      <c r="F14" s="34">
        <v>0.05</v>
      </c>
      <c r="G14" s="34">
        <v>0.45</v>
      </c>
      <c r="H14" s="34">
        <v>0.01</v>
      </c>
      <c r="I14" s="34">
        <v>0.02</v>
      </c>
      <c r="J14" s="34">
        <v>0.26</v>
      </c>
      <c r="K14" s="34">
        <v>0.06</v>
      </c>
      <c r="L14" s="34">
        <v>0.2</v>
      </c>
      <c r="M14" s="34">
        <v>0.14</v>
      </c>
      <c r="N14" s="34">
        <v>0.16</v>
      </c>
      <c r="O14" s="34">
        <v>0.19</v>
      </c>
      <c r="P14" s="29">
        <f t="shared" si="0"/>
        <v>0.15416666666666665</v>
      </c>
      <c r="Q14" s="30">
        <f t="shared" si="1"/>
        <v>0.45</v>
      </c>
      <c r="R14" s="35" t="s">
        <v>115</v>
      </c>
    </row>
    <row r="15" spans="1:18" s="1" customFormat="1" ht="18" customHeight="1">
      <c r="A15" s="36"/>
      <c r="B15" s="32" t="s">
        <v>19</v>
      </c>
      <c r="C15" s="33" t="s">
        <v>20</v>
      </c>
      <c r="D15" s="34">
        <v>0.17</v>
      </c>
      <c r="E15" s="34">
        <v>0.31</v>
      </c>
      <c r="F15" s="34">
        <v>0.08</v>
      </c>
      <c r="G15" s="34">
        <v>0.03</v>
      </c>
      <c r="H15" s="34">
        <v>0.01</v>
      </c>
      <c r="I15" s="34">
        <v>0.01</v>
      </c>
      <c r="J15" s="34">
        <v>0.14</v>
      </c>
      <c r="K15" s="34">
        <v>0.14</v>
      </c>
      <c r="L15" s="34">
        <v>0.24</v>
      </c>
      <c r="M15" s="34">
        <v>0.08</v>
      </c>
      <c r="N15" s="34">
        <v>0.17</v>
      </c>
      <c r="O15" s="34">
        <v>0.14</v>
      </c>
      <c r="P15" s="29">
        <f t="shared" si="0"/>
        <v>0.12666666666666668</v>
      </c>
      <c r="Q15" s="30">
        <f t="shared" si="1"/>
        <v>0.31</v>
      </c>
      <c r="R15" s="35" t="s">
        <v>115</v>
      </c>
    </row>
    <row r="16" spans="1:18" s="1" customFormat="1" ht="18" customHeight="1">
      <c r="A16" s="36"/>
      <c r="B16" s="32" t="s">
        <v>21</v>
      </c>
      <c r="C16" s="33" t="s">
        <v>22</v>
      </c>
      <c r="D16" s="34">
        <v>0.22</v>
      </c>
      <c r="E16" s="34">
        <v>0.24</v>
      </c>
      <c r="F16" s="34">
        <v>0.24</v>
      </c>
      <c r="G16" s="34">
        <v>0.2</v>
      </c>
      <c r="H16" s="34">
        <v>0.05</v>
      </c>
      <c r="I16" s="34">
        <v>0.1</v>
      </c>
      <c r="J16" s="34">
        <v>0.25</v>
      </c>
      <c r="K16" s="34">
        <v>0.26</v>
      </c>
      <c r="L16" s="34">
        <v>0.13</v>
      </c>
      <c r="M16" s="34">
        <v>0.39</v>
      </c>
      <c r="N16" s="34">
        <v>0.29</v>
      </c>
      <c r="O16" s="34">
        <v>0.14</v>
      </c>
      <c r="P16" s="29">
        <f t="shared" si="0"/>
        <v>0.2091666666666667</v>
      </c>
      <c r="Q16" s="30">
        <f t="shared" si="1"/>
        <v>0.39</v>
      </c>
      <c r="R16" s="35" t="s">
        <v>115</v>
      </c>
    </row>
    <row r="17" spans="1:18" s="1" customFormat="1" ht="18" customHeight="1">
      <c r="A17" s="36"/>
      <c r="B17" s="32" t="s">
        <v>23</v>
      </c>
      <c r="C17" s="33" t="s">
        <v>24</v>
      </c>
      <c r="D17" s="34">
        <v>0.07</v>
      </c>
      <c r="E17" s="34">
        <v>0.13</v>
      </c>
      <c r="F17" s="34">
        <v>0.07</v>
      </c>
      <c r="G17" s="34">
        <v>0.05</v>
      </c>
      <c r="H17" s="34">
        <v>0.06</v>
      </c>
      <c r="I17" s="34">
        <v>0.04</v>
      </c>
      <c r="J17" s="34">
        <v>0.05</v>
      </c>
      <c r="K17" s="34">
        <v>0.16</v>
      </c>
      <c r="L17" s="34">
        <v>0.15</v>
      </c>
      <c r="M17" s="34">
        <v>0.16</v>
      </c>
      <c r="N17" s="34">
        <v>0.17</v>
      </c>
      <c r="O17" s="34">
        <v>0.27</v>
      </c>
      <c r="P17" s="29">
        <f t="shared" si="0"/>
        <v>0.115</v>
      </c>
      <c r="Q17" s="30">
        <f t="shared" si="1"/>
        <v>0.27</v>
      </c>
      <c r="R17" s="35" t="s">
        <v>115</v>
      </c>
    </row>
    <row r="18" spans="1:18" s="1" customFormat="1" ht="18" customHeight="1">
      <c r="A18" s="36"/>
      <c r="B18" s="32" t="s">
        <v>25</v>
      </c>
      <c r="C18" s="33" t="s">
        <v>26</v>
      </c>
      <c r="D18" s="34">
        <v>0.04</v>
      </c>
      <c r="E18" s="34">
        <v>0.03</v>
      </c>
      <c r="F18" s="34">
        <v>0.04</v>
      </c>
      <c r="G18" s="34">
        <v>0.05</v>
      </c>
      <c r="H18" s="34">
        <v>0.05</v>
      </c>
      <c r="I18" s="34">
        <v>0.05</v>
      </c>
      <c r="J18" s="34">
        <v>0.14</v>
      </c>
      <c r="K18" s="34">
        <v>0.02</v>
      </c>
      <c r="L18" s="34">
        <v>0.01</v>
      </c>
      <c r="M18" s="34">
        <v>0.16</v>
      </c>
      <c r="N18" s="34">
        <v>0.15</v>
      </c>
      <c r="O18" s="34">
        <v>0.15</v>
      </c>
      <c r="P18" s="29">
        <f t="shared" si="0"/>
        <v>0.07416666666666667</v>
      </c>
      <c r="Q18" s="30">
        <f t="shared" si="1"/>
        <v>0.16</v>
      </c>
      <c r="R18" s="35" t="s">
        <v>115</v>
      </c>
    </row>
    <row r="19" spans="1:18" s="1" customFormat="1" ht="18" customHeight="1" thickBot="1">
      <c r="A19" s="36"/>
      <c r="B19" s="64" t="s">
        <v>27</v>
      </c>
      <c r="C19" s="65" t="s">
        <v>28</v>
      </c>
      <c r="D19" s="66">
        <v>0.1</v>
      </c>
      <c r="E19" s="66">
        <v>0.06</v>
      </c>
      <c r="F19" s="66">
        <v>0.09</v>
      </c>
      <c r="G19" s="66">
        <v>0.41</v>
      </c>
      <c r="H19" s="66">
        <v>0.09</v>
      </c>
      <c r="I19" s="66">
        <v>0.07</v>
      </c>
      <c r="J19" s="66">
        <v>0.03</v>
      </c>
      <c r="K19" s="66">
        <v>0.07</v>
      </c>
      <c r="L19" s="66">
        <v>0.21</v>
      </c>
      <c r="M19" s="66">
        <v>0.06</v>
      </c>
      <c r="N19" s="66">
        <v>0.09</v>
      </c>
      <c r="O19" s="66">
        <v>0.04</v>
      </c>
      <c r="P19" s="67">
        <f t="shared" si="0"/>
        <v>0.11</v>
      </c>
      <c r="Q19" s="68">
        <f t="shared" si="1"/>
        <v>0.41</v>
      </c>
      <c r="R19" s="69" t="s">
        <v>115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9"/>
  <sheetViews>
    <sheetView zoomScale="75" zoomScaleNormal="75" workbookViewId="0" topLeftCell="A2">
      <selection activeCell="C12" sqref="C12"/>
    </sheetView>
  </sheetViews>
  <sheetFormatPr defaultColWidth="9.00390625" defaultRowHeight="13.5"/>
  <cols>
    <col min="1" max="1" width="1.4921875" style="3" customWidth="1"/>
    <col min="2" max="2" width="20.00390625" style="3" customWidth="1"/>
    <col min="3" max="3" width="21.375" style="37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70</v>
      </c>
      <c r="C1" s="7" t="s">
        <v>92</v>
      </c>
      <c r="E1" s="1"/>
      <c r="F1" s="1"/>
      <c r="G1" s="4" t="s">
        <v>71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72</v>
      </c>
      <c r="C2" s="7" t="s">
        <v>73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74</v>
      </c>
      <c r="C4" s="7" t="s">
        <v>94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75</v>
      </c>
      <c r="Q5" s="11" t="s">
        <v>76</v>
      </c>
      <c r="R5" s="12">
        <v>0.75</v>
      </c>
    </row>
    <row r="6" spans="1:18" ht="16.5" customHeight="1" thickBot="1">
      <c r="A6" s="1"/>
      <c r="C6" s="63" t="s">
        <v>77</v>
      </c>
      <c r="D6" s="13">
        <v>1310</v>
      </c>
      <c r="E6" s="13" t="s">
        <v>78</v>
      </c>
      <c r="I6" s="1"/>
      <c r="P6" s="14"/>
      <c r="Q6" s="15" t="s">
        <v>79</v>
      </c>
      <c r="R6" s="16" t="s">
        <v>95</v>
      </c>
    </row>
    <row r="7" s="1" customFormat="1" ht="6" customHeight="1" thickBot="1">
      <c r="C7" s="9"/>
    </row>
    <row r="8" spans="2:18" s="1" customFormat="1" ht="18" customHeight="1">
      <c r="B8" s="17" t="s">
        <v>80</v>
      </c>
      <c r="C8" s="18" t="s">
        <v>81</v>
      </c>
      <c r="D8" s="38" t="s">
        <v>82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9" t="s">
        <v>83</v>
      </c>
    </row>
    <row r="9" spans="2:18" s="1" customFormat="1" ht="18" customHeight="1" thickBot="1">
      <c r="B9" s="20" t="s">
        <v>84</v>
      </c>
      <c r="C9" s="21" t="s">
        <v>85</v>
      </c>
      <c r="D9" s="22" t="s">
        <v>86</v>
      </c>
      <c r="E9" s="23" t="s">
        <v>87</v>
      </c>
      <c r="F9" s="23" t="s">
        <v>88</v>
      </c>
      <c r="G9" s="23" t="s">
        <v>89</v>
      </c>
      <c r="H9" s="23" t="s">
        <v>90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29</v>
      </c>
      <c r="C10" s="27" t="s">
        <v>30</v>
      </c>
      <c r="D10" s="28">
        <v>0.15</v>
      </c>
      <c r="E10" s="28">
        <v>0.07</v>
      </c>
      <c r="F10" s="28">
        <v>0.02</v>
      </c>
      <c r="G10" s="28">
        <v>0.02</v>
      </c>
      <c r="H10" s="28">
        <v>0.03</v>
      </c>
      <c r="I10" s="28">
        <v>0.06</v>
      </c>
      <c r="J10" s="28">
        <v>0.04</v>
      </c>
      <c r="K10" s="28">
        <v>0.17</v>
      </c>
      <c r="L10" s="28">
        <v>0.02</v>
      </c>
      <c r="M10" s="28">
        <v>0.01</v>
      </c>
      <c r="N10" s="28">
        <v>0.01</v>
      </c>
      <c r="O10" s="28">
        <v>0.1</v>
      </c>
      <c r="P10" s="29">
        <f aca="true" t="shared" si="0" ref="P10:P19">AVERAGE(D10:O10)</f>
        <v>0.05833333333333334</v>
      </c>
      <c r="Q10" s="30">
        <f aca="true" t="shared" si="1" ref="Q10:Q19">MAX(D10:O10)</f>
        <v>0.17</v>
      </c>
      <c r="R10" s="31" t="s">
        <v>115</v>
      </c>
    </row>
    <row r="11" spans="2:18" s="1" customFormat="1" ht="18" customHeight="1">
      <c r="B11" s="32" t="s">
        <v>31</v>
      </c>
      <c r="C11" s="33" t="s">
        <v>32</v>
      </c>
      <c r="D11" s="28">
        <v>0.37</v>
      </c>
      <c r="E11" s="28">
        <v>0.29</v>
      </c>
      <c r="F11" s="28">
        <v>0.09</v>
      </c>
      <c r="G11" s="28">
        <v>0.09</v>
      </c>
      <c r="H11" s="28">
        <v>0.03</v>
      </c>
      <c r="I11" s="28">
        <v>0.1</v>
      </c>
      <c r="J11" s="28">
        <v>0.07</v>
      </c>
      <c r="K11" s="28">
        <v>0.13</v>
      </c>
      <c r="L11" s="28">
        <v>0.01</v>
      </c>
      <c r="M11" s="28">
        <v>0.17</v>
      </c>
      <c r="N11" s="28">
        <v>0.19</v>
      </c>
      <c r="O11" s="28">
        <v>0.09</v>
      </c>
      <c r="P11" s="29">
        <f t="shared" si="0"/>
        <v>0.13583333333333333</v>
      </c>
      <c r="Q11" s="30">
        <f t="shared" si="1"/>
        <v>0.37</v>
      </c>
      <c r="R11" s="31" t="s">
        <v>115</v>
      </c>
    </row>
    <row r="12" spans="2:18" s="1" customFormat="1" ht="18" customHeight="1">
      <c r="B12" s="32" t="s">
        <v>33</v>
      </c>
      <c r="C12" s="33" t="s">
        <v>34</v>
      </c>
      <c r="D12" s="34">
        <v>0.07</v>
      </c>
      <c r="E12" s="34">
        <v>0.09</v>
      </c>
      <c r="F12" s="34">
        <v>0.03</v>
      </c>
      <c r="G12" s="34">
        <v>0.02</v>
      </c>
      <c r="H12" s="34">
        <v>0.01</v>
      </c>
      <c r="I12" s="34">
        <v>0.04</v>
      </c>
      <c r="J12" s="34">
        <v>0.09</v>
      </c>
      <c r="K12" s="34">
        <v>0.08</v>
      </c>
      <c r="L12" s="34">
        <v>0.01</v>
      </c>
      <c r="M12" s="34">
        <v>0.04</v>
      </c>
      <c r="N12" s="34">
        <v>0.06</v>
      </c>
      <c r="O12" s="34">
        <v>0.01</v>
      </c>
      <c r="P12" s="29">
        <f t="shared" si="0"/>
        <v>0.04583333333333334</v>
      </c>
      <c r="Q12" s="30">
        <f t="shared" si="1"/>
        <v>0.09</v>
      </c>
      <c r="R12" s="35" t="s">
        <v>115</v>
      </c>
    </row>
    <row r="13" spans="1:18" s="1" customFormat="1" ht="18" customHeight="1">
      <c r="A13" s="36"/>
      <c r="B13" s="32" t="s">
        <v>35</v>
      </c>
      <c r="C13" s="33" t="s">
        <v>36</v>
      </c>
      <c r="D13" s="34">
        <v>0.37</v>
      </c>
      <c r="E13" s="34">
        <v>0.39</v>
      </c>
      <c r="F13" s="34">
        <v>0.08</v>
      </c>
      <c r="G13" s="34">
        <v>0.05</v>
      </c>
      <c r="H13" s="34">
        <v>0.01</v>
      </c>
      <c r="I13" s="34">
        <v>0.08</v>
      </c>
      <c r="J13" s="34">
        <v>0.07</v>
      </c>
      <c r="K13" s="34">
        <v>0.09</v>
      </c>
      <c r="L13" s="34">
        <v>0.18</v>
      </c>
      <c r="M13" s="34">
        <v>0.15</v>
      </c>
      <c r="N13" s="34">
        <v>0.2</v>
      </c>
      <c r="O13" s="34">
        <v>0.35</v>
      </c>
      <c r="P13" s="29">
        <f t="shared" si="0"/>
        <v>0.16833333333333333</v>
      </c>
      <c r="Q13" s="30">
        <f t="shared" si="1"/>
        <v>0.39</v>
      </c>
      <c r="R13" s="35" t="s">
        <v>115</v>
      </c>
    </row>
    <row r="14" spans="1:18" s="1" customFormat="1" ht="18" customHeight="1">
      <c r="A14" s="36"/>
      <c r="B14" s="32" t="s">
        <v>37</v>
      </c>
      <c r="C14" s="33" t="s">
        <v>38</v>
      </c>
      <c r="D14" s="34">
        <v>0.21</v>
      </c>
      <c r="E14" s="34">
        <v>0.36</v>
      </c>
      <c r="F14" s="34">
        <v>0.09</v>
      </c>
      <c r="G14" s="34">
        <v>0.22</v>
      </c>
      <c r="H14" s="34">
        <v>0.07</v>
      </c>
      <c r="I14" s="34">
        <v>0.13</v>
      </c>
      <c r="J14" s="34">
        <v>0.07</v>
      </c>
      <c r="K14" s="34">
        <v>0.11</v>
      </c>
      <c r="L14" s="34">
        <v>0.36</v>
      </c>
      <c r="M14" s="34">
        <v>0.17</v>
      </c>
      <c r="N14" s="34">
        <v>0.24</v>
      </c>
      <c r="O14" s="34">
        <v>0.47</v>
      </c>
      <c r="P14" s="29">
        <f t="shared" si="0"/>
        <v>0.20833333333333334</v>
      </c>
      <c r="Q14" s="30">
        <f t="shared" si="1"/>
        <v>0.47</v>
      </c>
      <c r="R14" s="35" t="s">
        <v>115</v>
      </c>
    </row>
    <row r="15" spans="1:18" s="1" customFormat="1" ht="18" customHeight="1">
      <c r="A15" s="36"/>
      <c r="B15" s="32" t="s">
        <v>39</v>
      </c>
      <c r="C15" s="33" t="s">
        <v>40</v>
      </c>
      <c r="D15" s="34">
        <v>0.31</v>
      </c>
      <c r="E15" s="34">
        <v>0.29</v>
      </c>
      <c r="F15" s="34">
        <v>0.09</v>
      </c>
      <c r="G15" s="34">
        <v>0.22</v>
      </c>
      <c r="H15" s="34">
        <v>0.2</v>
      </c>
      <c r="I15" s="34">
        <v>0.37</v>
      </c>
      <c r="J15" s="34">
        <v>0.21</v>
      </c>
      <c r="K15" s="34">
        <v>0.32</v>
      </c>
      <c r="L15" s="34">
        <v>0.22</v>
      </c>
      <c r="M15" s="34">
        <v>0.29</v>
      </c>
      <c r="N15" s="34">
        <v>0.34</v>
      </c>
      <c r="O15" s="34">
        <v>0.29</v>
      </c>
      <c r="P15" s="29">
        <f t="shared" si="0"/>
        <v>0.2625</v>
      </c>
      <c r="Q15" s="30">
        <f t="shared" si="1"/>
        <v>0.37</v>
      </c>
      <c r="R15" s="35" t="s">
        <v>115</v>
      </c>
    </row>
    <row r="16" spans="1:18" s="1" customFormat="1" ht="18" customHeight="1">
      <c r="A16" s="36"/>
      <c r="B16" s="32" t="s">
        <v>41</v>
      </c>
      <c r="C16" s="33" t="s">
        <v>42</v>
      </c>
      <c r="D16" s="34">
        <v>0.15</v>
      </c>
      <c r="E16" s="34">
        <v>0.12</v>
      </c>
      <c r="F16" s="34">
        <v>0.07</v>
      </c>
      <c r="G16" s="34">
        <v>0.04</v>
      </c>
      <c r="H16" s="34">
        <v>0.01</v>
      </c>
      <c r="I16" s="34">
        <v>0.04</v>
      </c>
      <c r="J16" s="34">
        <v>0.04</v>
      </c>
      <c r="K16" s="34">
        <v>0.08</v>
      </c>
      <c r="L16" s="34">
        <v>0.24</v>
      </c>
      <c r="M16" s="34">
        <v>0.14</v>
      </c>
      <c r="N16" s="34">
        <v>0.19</v>
      </c>
      <c r="O16" s="34">
        <v>0.22</v>
      </c>
      <c r="P16" s="29">
        <f t="shared" si="0"/>
        <v>0.11166666666666665</v>
      </c>
      <c r="Q16" s="30">
        <f t="shared" si="1"/>
        <v>0.24</v>
      </c>
      <c r="R16" s="35" t="s">
        <v>115</v>
      </c>
    </row>
    <row r="17" spans="1:18" s="1" customFormat="1" ht="18" customHeight="1">
      <c r="A17" s="36"/>
      <c r="B17" s="32" t="s">
        <v>43</v>
      </c>
      <c r="C17" s="33" t="s">
        <v>44</v>
      </c>
      <c r="D17" s="34">
        <v>0.07</v>
      </c>
      <c r="E17" s="34">
        <v>0.06</v>
      </c>
      <c r="F17" s="34">
        <v>0.01</v>
      </c>
      <c r="G17" s="34">
        <v>0.03</v>
      </c>
      <c r="H17" s="34">
        <v>0.04</v>
      </c>
      <c r="I17" s="34">
        <v>0.04</v>
      </c>
      <c r="J17" s="34">
        <v>0.09</v>
      </c>
      <c r="K17" s="34">
        <v>0.1</v>
      </c>
      <c r="L17" s="34">
        <v>0.04</v>
      </c>
      <c r="M17" s="34">
        <v>0.05</v>
      </c>
      <c r="N17" s="34">
        <v>0.06</v>
      </c>
      <c r="O17" s="34">
        <v>0.11</v>
      </c>
      <c r="P17" s="29">
        <f t="shared" si="0"/>
        <v>0.05833333333333332</v>
      </c>
      <c r="Q17" s="30">
        <f t="shared" si="1"/>
        <v>0.11</v>
      </c>
      <c r="R17" s="35" t="s">
        <v>115</v>
      </c>
    </row>
    <row r="18" spans="1:18" s="1" customFormat="1" ht="18" customHeight="1">
      <c r="A18" s="36"/>
      <c r="B18" s="32" t="s">
        <v>45</v>
      </c>
      <c r="C18" s="33" t="s">
        <v>46</v>
      </c>
      <c r="D18" s="34">
        <v>0.06</v>
      </c>
      <c r="E18" s="34">
        <v>0.08</v>
      </c>
      <c r="F18" s="34">
        <v>0.03</v>
      </c>
      <c r="G18" s="34">
        <v>0.03</v>
      </c>
      <c r="H18" s="34">
        <v>0.03</v>
      </c>
      <c r="I18" s="34">
        <v>0.06</v>
      </c>
      <c r="J18" s="34">
        <v>0.08</v>
      </c>
      <c r="K18" s="34">
        <v>0.09</v>
      </c>
      <c r="L18" s="34">
        <v>0.1</v>
      </c>
      <c r="M18" s="34">
        <v>0.04</v>
      </c>
      <c r="N18" s="34">
        <v>0.04</v>
      </c>
      <c r="O18" s="34">
        <v>0.09</v>
      </c>
      <c r="P18" s="29">
        <f t="shared" si="0"/>
        <v>0.06083333333333334</v>
      </c>
      <c r="Q18" s="30">
        <f t="shared" si="1"/>
        <v>0.1</v>
      </c>
      <c r="R18" s="35" t="s">
        <v>115</v>
      </c>
    </row>
    <row r="19" spans="1:18" s="1" customFormat="1" ht="18" customHeight="1" thickBot="1">
      <c r="A19" s="36"/>
      <c r="B19" s="64" t="s">
        <v>47</v>
      </c>
      <c r="C19" s="65" t="s">
        <v>48</v>
      </c>
      <c r="D19" s="66">
        <v>0.13</v>
      </c>
      <c r="E19" s="66">
        <v>0.12</v>
      </c>
      <c r="F19" s="66">
        <v>0.01</v>
      </c>
      <c r="G19" s="66">
        <v>0.02</v>
      </c>
      <c r="H19" s="66">
        <v>0.07</v>
      </c>
      <c r="I19" s="66">
        <v>0.01</v>
      </c>
      <c r="J19" s="66">
        <v>0.01</v>
      </c>
      <c r="K19" s="66">
        <v>0.11</v>
      </c>
      <c r="L19" s="66">
        <v>0.03</v>
      </c>
      <c r="M19" s="66">
        <v>0.05</v>
      </c>
      <c r="N19" s="66">
        <v>0.01</v>
      </c>
      <c r="O19" s="66">
        <v>0.01</v>
      </c>
      <c r="P19" s="67">
        <f t="shared" si="0"/>
        <v>0.04833333333333334</v>
      </c>
      <c r="Q19" s="68">
        <f t="shared" si="1"/>
        <v>0.13</v>
      </c>
      <c r="R19" s="69" t="s">
        <v>115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住友電気工業㈱</cp:lastModifiedBy>
  <cp:lastPrinted>2005-02-04T07:32:11Z</cp:lastPrinted>
  <dcterms:created xsi:type="dcterms:W3CDTF">2005-02-04T00:15:39Z</dcterms:created>
  <dcterms:modified xsi:type="dcterms:W3CDTF">2005-02-04T07:33:57Z</dcterms:modified>
  <cp:category/>
  <cp:version/>
  <cp:contentType/>
  <cp:contentStatus/>
</cp:coreProperties>
</file>